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Y36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Y7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Y90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Y98"/>
  <c r="Z98"/>
  <c r="AA98"/>
  <c r="AB98"/>
  <c r="AA98" i="63" s="1"/>
  <c r="AC98" i="14"/>
  <c r="Y3"/>
  <c r="AA3" i="61" s="1"/>
  <c r="Z3" i="14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Z3"/>
  <c r="Y3"/>
  <c r="AB80" i="63" l="1"/>
  <c r="AB68"/>
  <c r="AB64"/>
  <c r="AB44"/>
  <c r="AB32"/>
  <c r="AB28"/>
  <c r="AB24"/>
  <c r="AB20"/>
  <c r="AB16"/>
  <c r="AB12"/>
  <c r="AB8"/>
  <c r="AB4"/>
  <c r="AB97"/>
  <c r="AB93"/>
  <c r="AB81"/>
  <c r="AB93" i="62"/>
  <c r="AB81"/>
  <c r="AB69"/>
  <c r="AB65"/>
  <c r="AB49"/>
  <c r="AB45"/>
  <c r="AB41"/>
  <c r="AB21"/>
  <c r="AB17"/>
  <c r="AB13"/>
  <c r="AB9"/>
  <c r="AB5"/>
  <c r="AB60"/>
  <c r="AB52"/>
  <c r="AB96" i="61"/>
  <c r="AB92"/>
  <c r="AB88"/>
  <c r="AB84"/>
  <c r="AB76"/>
  <c r="AB72"/>
  <c r="AB68"/>
  <c r="AB56"/>
  <c r="AB52"/>
  <c r="AB48"/>
  <c r="AB44"/>
  <c r="AB36"/>
  <c r="AB32"/>
  <c r="AB28"/>
  <c r="AB24"/>
  <c r="AB20"/>
  <c r="AB16"/>
  <c r="AB12"/>
  <c r="AB8"/>
  <c r="AB4"/>
  <c r="AB89"/>
  <c r="AA14" i="63"/>
  <c r="AA10"/>
  <c r="AA8"/>
  <c r="AA6"/>
  <c r="AA73" i="62"/>
  <c r="AA17"/>
  <c r="AA11"/>
  <c r="AA9"/>
  <c r="AA98" i="61"/>
  <c r="AA90"/>
  <c r="AA74"/>
  <c r="AA36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U33"/>
  <c r="F33"/>
  <c r="U32"/>
  <c r="U31"/>
  <c r="F31"/>
  <c r="U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U19"/>
  <c r="F19"/>
  <c r="U18"/>
  <c r="U17"/>
  <c r="U16"/>
  <c r="F16"/>
  <c r="U15"/>
  <c r="F15"/>
  <c r="U14"/>
  <c r="F14"/>
  <c r="U13"/>
  <c r="U12"/>
  <c r="U11"/>
  <c r="F11"/>
  <c r="U10"/>
  <c r="F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4" i="58" l="1"/>
  <c r="F32"/>
  <c r="F30"/>
  <c r="F20"/>
  <c r="F18"/>
  <c r="F12"/>
  <c r="F8"/>
  <c r="F6"/>
  <c r="F4"/>
  <c r="F24" i="61"/>
  <c r="F6"/>
  <c r="F86" i="62"/>
  <c r="F72"/>
  <c r="F68"/>
  <c r="F64"/>
  <c r="F30"/>
  <c r="F16"/>
  <c r="F52" i="63"/>
  <c r="F36"/>
  <c r="F6"/>
  <c r="C99"/>
  <c r="B99"/>
  <c r="F96" i="62"/>
  <c r="C99" i="56"/>
  <c r="F70"/>
  <c r="C99" i="57"/>
  <c r="F76"/>
  <c r="F6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N46"/>
  <c r="N54"/>
  <c r="N58"/>
  <c r="O58" s="1"/>
  <c r="N62"/>
  <c r="N66"/>
  <c r="N70"/>
  <c r="N74"/>
  <c r="N78"/>
  <c r="N9"/>
  <c r="O9" s="1"/>
  <c r="N13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N95"/>
  <c r="N96"/>
  <c r="O96" s="1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8"/>
  <c r="V56"/>
  <c r="V4"/>
  <c r="V9"/>
  <c r="V32"/>
  <c r="O32"/>
  <c r="V40"/>
  <c r="V47"/>
  <c r="V16"/>
  <c r="O16"/>
  <c r="V87"/>
  <c r="V98"/>
  <c r="O98"/>
  <c r="V10" i="56"/>
  <c r="V24"/>
  <c r="V26"/>
  <c r="O26"/>
  <c r="O35"/>
  <c r="V40"/>
  <c r="V42"/>
  <c r="O51"/>
  <c r="N8" i="55"/>
  <c r="F9"/>
  <c r="I99"/>
  <c r="M99"/>
  <c r="G10"/>
  <c r="N12"/>
  <c r="O12" s="1"/>
  <c r="F13"/>
  <c r="V22"/>
  <c r="G26"/>
  <c r="N28"/>
  <c r="F29"/>
  <c r="V38"/>
  <c r="G42"/>
  <c r="N44"/>
  <c r="O44" s="1"/>
  <c r="F45"/>
  <c r="N60"/>
  <c r="O60" s="1"/>
  <c r="F61"/>
  <c r="O72"/>
  <c r="O13" i="56"/>
  <c r="O45"/>
  <c r="O65"/>
  <c r="V3" i="55"/>
  <c r="V62"/>
  <c r="V74"/>
  <c r="O74"/>
  <c r="V82"/>
  <c r="V94"/>
  <c r="V6" i="56"/>
  <c r="O15"/>
  <c r="V22"/>
  <c r="V38"/>
  <c r="O47"/>
  <c r="V52"/>
  <c r="V59"/>
  <c r="V62"/>
  <c r="O62"/>
  <c r="V78"/>
  <c r="O78"/>
  <c r="V86"/>
  <c r="V94"/>
  <c r="V13" i="58"/>
  <c r="V12" i="55"/>
  <c r="V17"/>
  <c r="V44"/>
  <c r="V11" i="56"/>
  <c r="V18"/>
  <c r="O18"/>
  <c r="V27"/>
  <c r="O32"/>
  <c r="V32"/>
  <c r="V34"/>
  <c r="O34"/>
  <c r="V48"/>
  <c r="V50"/>
  <c r="O50"/>
  <c r="B99" i="55"/>
  <c r="F3"/>
  <c r="K99"/>
  <c r="F5"/>
  <c r="G18"/>
  <c r="O19"/>
  <c r="N20"/>
  <c r="F21"/>
  <c r="G34"/>
  <c r="N36"/>
  <c r="F37"/>
  <c r="G50"/>
  <c r="N52"/>
  <c r="O52" s="1"/>
  <c r="F53"/>
  <c r="O68"/>
  <c r="O76"/>
  <c r="O21" i="56"/>
  <c r="O37"/>
  <c r="O53"/>
  <c r="O61"/>
  <c r="O69"/>
  <c r="O77"/>
  <c r="O93"/>
  <c r="V70" i="55"/>
  <c r="O70"/>
  <c r="V78"/>
  <c r="O78"/>
  <c r="O7" i="56"/>
  <c r="O23"/>
  <c r="V28"/>
  <c r="V30"/>
  <c r="O30"/>
  <c r="V39"/>
  <c r="V44"/>
  <c r="V46"/>
  <c r="O46"/>
  <c r="V58"/>
  <c r="V63"/>
  <c r="V66"/>
  <c r="O66"/>
  <c r="V74"/>
  <c r="V90"/>
  <c r="V98"/>
  <c r="J99" i="55"/>
  <c r="G6"/>
  <c r="N24"/>
  <c r="N40"/>
  <c r="O40" s="1"/>
  <c r="N56"/>
  <c r="O56" s="1"/>
  <c r="O71"/>
  <c r="O96"/>
  <c r="O56" i="56"/>
  <c r="V70" i="58"/>
  <c r="V86"/>
  <c r="V75" i="55"/>
  <c r="G3" i="56"/>
  <c r="V56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37"/>
  <c r="V50"/>
  <c r="V66"/>
  <c r="V98"/>
  <c r="V64" i="55"/>
  <c r="V68"/>
  <c r="V72"/>
  <c r="V96"/>
  <c r="F3" i="56"/>
  <c r="F99" s="1"/>
  <c r="V9"/>
  <c r="V13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97"/>
  <c r="N3" i="56"/>
  <c r="N90" i="57"/>
  <c r="F91"/>
  <c r="K99" i="58"/>
  <c r="U99"/>
  <c r="F9"/>
  <c r="F17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L42" i="78"/>
  <c r="P86"/>
  <c r="L51"/>
  <c r="L24"/>
  <c r="J80"/>
  <c r="O31"/>
  <c r="P40"/>
  <c r="Q72"/>
  <c r="P75"/>
  <c r="L79"/>
  <c r="I46"/>
  <c r="O41"/>
  <c r="Q14"/>
  <c r="G31"/>
  <c r="N74"/>
  <c r="P33"/>
  <c r="N66"/>
  <c r="L62"/>
  <c r="N47"/>
  <c r="P95"/>
  <c r="I77"/>
  <c r="B43"/>
  <c r="K83"/>
  <c r="K69"/>
  <c r="O68"/>
  <c r="H55"/>
  <c r="O19"/>
  <c r="H51"/>
  <c r="J67"/>
  <c r="N30"/>
  <c r="P63"/>
  <c r="G97"/>
  <c r="G93"/>
  <c r="H7"/>
  <c r="Q58"/>
  <c r="J19"/>
  <c r="O58"/>
  <c r="I19"/>
  <c r="Q36"/>
  <c r="K67"/>
  <c r="N62"/>
  <c r="P94"/>
  <c r="B57"/>
  <c r="L52"/>
  <c r="L84"/>
  <c r="L76"/>
  <c r="G71"/>
  <c r="P23"/>
  <c r="G22"/>
  <c r="N81"/>
  <c r="N21"/>
  <c r="Q82"/>
  <c r="N24"/>
  <c r="G37"/>
  <c r="P9"/>
  <c r="J59"/>
  <c r="P10"/>
  <c r="I58"/>
  <c r="O51"/>
  <c r="K6"/>
  <c r="J44"/>
  <c r="G76"/>
  <c r="Q65"/>
  <c r="J11"/>
  <c r="H78"/>
  <c r="I18"/>
  <c r="H38"/>
  <c r="O87"/>
  <c r="L58"/>
  <c r="K65"/>
  <c r="O21"/>
  <c r="K88"/>
  <c r="P68"/>
  <c r="L26"/>
  <c r="B32"/>
  <c r="G25"/>
  <c r="K87"/>
  <c r="L46"/>
  <c r="Q35"/>
  <c r="H70"/>
  <c r="K3"/>
  <c r="N36"/>
  <c r="P82"/>
  <c r="I8"/>
  <c r="J51"/>
  <c r="J13"/>
  <c r="K81"/>
  <c r="B29"/>
  <c r="J72"/>
  <c r="J20"/>
  <c r="B75"/>
  <c r="I28"/>
  <c r="G77"/>
  <c r="I44"/>
  <c r="Q89"/>
  <c r="G44"/>
  <c r="B18"/>
  <c r="O59"/>
  <c r="H10"/>
  <c r="Q51"/>
  <c r="G11"/>
  <c r="L59"/>
  <c r="H30"/>
  <c r="B74"/>
  <c r="P41"/>
  <c r="Q17"/>
  <c r="K40"/>
  <c r="B55"/>
  <c r="B82"/>
  <c r="O12"/>
  <c r="H45"/>
  <c r="H25"/>
  <c r="H29"/>
  <c r="B71"/>
  <c r="P35"/>
  <c r="K41"/>
  <c r="O11"/>
  <c r="G65"/>
  <c r="I27"/>
  <c r="Q11"/>
  <c r="N65"/>
  <c r="Q87"/>
  <c r="O16"/>
  <c r="L5"/>
  <c r="H4"/>
  <c r="B26"/>
  <c r="B20"/>
  <c r="B59"/>
  <c r="K31"/>
  <c r="J79"/>
  <c r="J35"/>
  <c r="K60"/>
  <c r="I75"/>
  <c r="L43"/>
  <c r="O83"/>
  <c r="Q44"/>
  <c r="I16"/>
  <c r="H39"/>
  <c r="O40"/>
  <c r="B42"/>
  <c r="O32"/>
  <c r="I67"/>
  <c r="I43"/>
  <c r="I51"/>
  <c r="N9"/>
  <c r="L93"/>
  <c r="P29"/>
  <c r="N41"/>
  <c r="B83"/>
  <c r="J29"/>
  <c r="O18"/>
  <c r="K46"/>
  <c r="H61"/>
  <c r="O37"/>
  <c r="P57"/>
  <c r="Q75"/>
  <c r="N88"/>
  <c r="L21"/>
  <c r="K91"/>
  <c r="H12"/>
  <c r="N85"/>
  <c r="P65"/>
  <c r="O49"/>
  <c r="Q57"/>
  <c r="J53"/>
  <c r="I92"/>
  <c r="K58"/>
  <c r="J84"/>
  <c r="P97"/>
  <c r="B51"/>
  <c r="J63"/>
  <c r="Q96"/>
  <c r="I34"/>
  <c r="G21"/>
  <c r="G95"/>
  <c r="O82"/>
  <c r="H88"/>
  <c r="L86"/>
  <c r="N77"/>
  <c r="G47"/>
  <c r="L27"/>
  <c r="Q90"/>
  <c r="H52"/>
  <c r="G56"/>
  <c r="I85"/>
  <c r="B52"/>
  <c r="J4"/>
  <c r="N43"/>
  <c r="P48"/>
  <c r="B7"/>
  <c r="J60"/>
  <c r="J42"/>
  <c r="L71"/>
  <c r="N98"/>
  <c r="J12"/>
  <c r="K80"/>
  <c r="P7"/>
  <c r="J98"/>
  <c r="G55"/>
  <c r="Q64"/>
  <c r="G57"/>
  <c r="P16"/>
  <c r="L94"/>
  <c r="K30"/>
  <c r="O52"/>
  <c r="I82"/>
  <c r="H69"/>
  <c r="Q68"/>
  <c r="L49"/>
  <c r="K19"/>
  <c r="G46"/>
  <c r="H3"/>
  <c r="L10"/>
  <c r="I78"/>
  <c r="Q27"/>
  <c r="G41"/>
  <c r="O61"/>
  <c r="O91"/>
  <c r="N5"/>
  <c r="J89"/>
  <c r="B60"/>
  <c r="L20"/>
  <c r="K70"/>
  <c r="O69"/>
  <c r="P28"/>
  <c r="J75"/>
  <c r="J87"/>
  <c r="L98"/>
  <c r="J91"/>
  <c r="Q59"/>
  <c r="P66"/>
  <c r="Q83"/>
  <c r="J43"/>
  <c r="B79"/>
  <c r="O17"/>
  <c r="L72"/>
  <c r="P80"/>
  <c r="P62"/>
  <c r="H32"/>
  <c r="N14"/>
  <c r="H94"/>
  <c r="P60"/>
  <c r="B46"/>
  <c r="N78"/>
  <c r="G69"/>
  <c r="K4"/>
  <c r="N13"/>
  <c r="N10"/>
  <c r="J48"/>
  <c r="L69"/>
  <c r="K13"/>
  <c r="L78"/>
  <c r="B27"/>
  <c r="Q4"/>
  <c r="B53"/>
  <c r="P78"/>
  <c r="F1"/>
  <c r="Q6"/>
  <c r="G75"/>
  <c r="J21"/>
  <c r="O97"/>
  <c r="B23"/>
  <c r="O29"/>
  <c r="L65"/>
  <c r="O79"/>
  <c r="H13"/>
  <c r="G51"/>
  <c r="Q24"/>
  <c r="N37"/>
  <c r="J36"/>
  <c r="Q43"/>
  <c r="L15"/>
  <c r="P36"/>
  <c r="N84"/>
  <c r="J8"/>
  <c r="P74"/>
  <c r="J18"/>
  <c r="K18"/>
  <c r="H89"/>
  <c r="B6"/>
  <c r="H48"/>
  <c r="L7"/>
  <c r="I15"/>
  <c r="O78"/>
  <c r="Q86"/>
  <c r="H57"/>
  <c r="K56"/>
  <c r="O15"/>
  <c r="G7"/>
  <c r="P13"/>
  <c r="L85"/>
  <c r="G32"/>
  <c r="H98"/>
  <c r="I20"/>
  <c r="K79"/>
  <c r="N28"/>
  <c r="L61"/>
  <c r="K75"/>
  <c r="B64"/>
  <c r="H83"/>
  <c r="N44"/>
  <c r="J16"/>
  <c r="J39"/>
  <c r="H56"/>
  <c r="Q77"/>
  <c r="N56"/>
  <c r="Q39"/>
  <c r="Q60"/>
  <c r="J66"/>
  <c r="B31"/>
  <c r="J93"/>
  <c r="L74"/>
  <c r="P51"/>
  <c r="Q9"/>
  <c r="K32"/>
  <c r="P31"/>
  <c r="I49"/>
  <c r="L31"/>
  <c r="H41"/>
  <c r="P6"/>
  <c r="J92"/>
  <c r="N26"/>
  <c r="J62"/>
  <c r="Q69"/>
  <c r="G33"/>
  <c r="H79"/>
  <c r="O46"/>
  <c r="P27"/>
  <c r="I6"/>
  <c r="Q22"/>
  <c r="H17"/>
  <c r="I7"/>
  <c r="O14"/>
  <c r="B47"/>
  <c r="B68"/>
  <c r="K35"/>
  <c r="P58"/>
  <c r="O90"/>
  <c r="P14"/>
  <c r="Q56"/>
  <c r="J74"/>
  <c r="P4"/>
  <c r="H31"/>
  <c r="B58"/>
  <c r="G40"/>
  <c r="J24"/>
  <c r="J38"/>
  <c r="I11"/>
  <c r="J82"/>
  <c r="B17"/>
  <c r="Q71"/>
  <c r="H96"/>
  <c r="N33"/>
  <c r="P49"/>
  <c r="G64"/>
  <c r="K71"/>
  <c r="L45"/>
  <c r="H24"/>
  <c r="O98"/>
  <c r="K23"/>
  <c r="L80"/>
  <c r="P89"/>
  <c r="L83"/>
  <c r="G60"/>
  <c r="N75"/>
  <c r="Q55"/>
  <c r="N17"/>
  <c r="Q34"/>
  <c r="L30"/>
  <c r="K93"/>
  <c r="P18"/>
  <c r="Q98"/>
  <c r="P42"/>
  <c r="O25"/>
  <c r="G18"/>
  <c r="I66"/>
  <c r="O6"/>
  <c r="K48"/>
  <c r="L50"/>
  <c r="G63"/>
  <c r="Q15"/>
  <c r="K90"/>
  <c r="G27"/>
  <c r="N22"/>
  <c r="B37"/>
  <c r="J96"/>
  <c r="B24"/>
  <c r="P72"/>
  <c r="G52"/>
  <c r="H28"/>
  <c r="P3"/>
  <c r="L41"/>
  <c r="I74"/>
  <c r="K54"/>
  <c r="K24"/>
  <c r="H34"/>
  <c r="J47"/>
  <c r="B96"/>
  <c r="B63"/>
  <c r="I83"/>
  <c r="H6"/>
  <c r="Q79"/>
  <c r="J15"/>
  <c r="L91"/>
  <c r="O86"/>
  <c r="N20"/>
  <c r="O22"/>
  <c r="N27"/>
  <c r="H37"/>
  <c r="K34"/>
  <c r="N29"/>
  <c r="I86"/>
  <c r="H35"/>
  <c r="H36"/>
  <c r="I38"/>
  <c r="P92"/>
  <c r="G84"/>
  <c r="O71"/>
  <c r="N63"/>
  <c r="H2"/>
  <c r="N34"/>
  <c r="N12"/>
  <c r="J23"/>
  <c r="N80"/>
  <c r="L90"/>
  <c r="K17"/>
  <c r="O54"/>
  <c r="J64"/>
  <c r="K43"/>
  <c r="K39"/>
  <c r="K77"/>
  <c r="K33"/>
  <c r="P87"/>
  <c r="L96"/>
  <c r="H67"/>
  <c r="O92"/>
  <c r="Q97"/>
  <c r="L54"/>
  <c r="B91"/>
  <c r="O44"/>
  <c r="L13"/>
  <c r="I81"/>
  <c r="B41"/>
  <c r="N94"/>
  <c r="O74"/>
  <c r="H50"/>
  <c r="B12"/>
  <c r="J9"/>
  <c r="O4"/>
  <c r="N55"/>
  <c r="B85"/>
  <c r="I61"/>
  <c r="P39"/>
  <c r="I45"/>
  <c r="G23"/>
  <c r="I13"/>
  <c r="O84"/>
  <c r="N6"/>
  <c r="O43"/>
  <c r="J95"/>
  <c r="N53"/>
  <c r="G98"/>
  <c r="J71"/>
  <c r="B66"/>
  <c r="L37"/>
  <c r="L23"/>
  <c r="J27"/>
  <c r="N11"/>
  <c r="O27"/>
  <c r="O45"/>
  <c r="J50"/>
  <c r="K15"/>
  <c r="G2"/>
  <c r="P43"/>
  <c r="Q49"/>
  <c r="L66"/>
  <c r="K36"/>
  <c r="I79"/>
  <c r="B4"/>
  <c r="Q66"/>
  <c r="B76"/>
  <c r="N23"/>
  <c r="N51"/>
  <c r="L28"/>
  <c r="I96"/>
  <c r="I64"/>
  <c r="B39"/>
  <c r="L40"/>
  <c r="L25"/>
  <c r="J81"/>
  <c r="O20"/>
  <c r="P38"/>
  <c r="Q73"/>
  <c r="P64"/>
  <c r="L68"/>
  <c r="P52"/>
  <c r="G19"/>
  <c r="J55"/>
  <c r="I70"/>
  <c r="Q52"/>
  <c r="O60"/>
  <c r="K66"/>
  <c r="O95"/>
  <c r="N19"/>
  <c r="K8"/>
  <c r="N40"/>
  <c r="G48"/>
  <c r="L32"/>
  <c r="Q31"/>
  <c r="K49"/>
  <c r="K85"/>
  <c r="I76"/>
  <c r="G92"/>
  <c r="B87"/>
  <c r="O39"/>
  <c r="K44"/>
  <c r="G30"/>
  <c r="H33"/>
  <c r="B16"/>
  <c r="P59"/>
  <c r="O89"/>
  <c r="I36"/>
  <c r="H59"/>
  <c r="O47"/>
  <c r="P67"/>
  <c r="B92"/>
  <c r="P50"/>
  <c r="B45"/>
  <c r="L53"/>
  <c r="I54"/>
  <c r="K7"/>
  <c r="Q13"/>
  <c r="H95"/>
  <c r="Q91"/>
  <c r="L11"/>
  <c r="L36"/>
  <c r="I55"/>
  <c r="G94"/>
  <c r="H85"/>
  <c r="Q92"/>
  <c r="H84"/>
  <c r="G88"/>
  <c r="G10"/>
  <c r="K53"/>
  <c r="K10"/>
  <c r="G80"/>
  <c r="I91"/>
  <c r="G89"/>
  <c r="N68"/>
  <c r="G81"/>
  <c r="J14"/>
  <c r="P73"/>
  <c r="J52"/>
  <c r="Q67"/>
  <c r="B80"/>
  <c r="Q74"/>
  <c r="K68"/>
  <c r="O77"/>
  <c r="N46"/>
  <c r="B73"/>
  <c r="H92"/>
  <c r="I33"/>
  <c r="K47"/>
  <c r="N82"/>
  <c r="H64"/>
  <c r="J88"/>
  <c r="I94"/>
  <c r="P54"/>
  <c r="Q33"/>
  <c r="J40"/>
  <c r="J10"/>
  <c r="K78"/>
  <c r="Q16"/>
  <c r="G78"/>
  <c r="N3"/>
  <c r="N91"/>
  <c r="C1"/>
  <c r="H22"/>
  <c r="I42"/>
  <c r="O7"/>
  <c r="J49"/>
  <c r="B22"/>
  <c r="O48"/>
  <c r="K63"/>
  <c r="Q41"/>
  <c r="G13"/>
  <c r="O34"/>
  <c r="K98"/>
  <c r="L67"/>
  <c r="L6"/>
  <c r="H65"/>
  <c r="K5"/>
  <c r="P19"/>
  <c r="H90"/>
  <c r="O10"/>
  <c r="H42"/>
  <c r="B40"/>
  <c r="H44"/>
  <c r="H68"/>
  <c r="Q42"/>
  <c r="O50"/>
  <c r="G9"/>
  <c r="H27"/>
  <c r="H43"/>
  <c r="B72"/>
  <c r="I3"/>
  <c r="P90"/>
  <c r="J6"/>
  <c r="J77"/>
  <c r="O24"/>
  <c r="P5"/>
  <c r="L3"/>
  <c r="H75"/>
  <c r="K21"/>
  <c r="J68"/>
  <c r="P46"/>
  <c r="K61"/>
  <c r="I65"/>
  <c r="P79"/>
  <c r="B3"/>
  <c r="Q45"/>
  <c r="I17"/>
  <c r="L29"/>
  <c r="I73"/>
  <c r="K74"/>
  <c r="G28"/>
  <c r="L48"/>
  <c r="G34"/>
  <c r="I88"/>
  <c r="Q30"/>
  <c r="G87"/>
  <c r="K26"/>
  <c r="I40"/>
  <c r="J32"/>
  <c r="G90"/>
  <c r="L95"/>
  <c r="L70"/>
  <c r="B93"/>
  <c r="L89"/>
  <c r="I47"/>
  <c r="G49"/>
  <c r="J22"/>
  <c r="K55"/>
  <c r="J94"/>
  <c r="B25"/>
  <c r="O70"/>
  <c r="N59"/>
  <c r="O88"/>
  <c r="H14"/>
  <c r="H81"/>
  <c r="H87"/>
  <c r="P85"/>
  <c r="H20"/>
  <c r="I26"/>
  <c r="N89"/>
  <c r="P30"/>
  <c r="L39"/>
  <c r="K86"/>
  <c r="Q12"/>
  <c r="N92"/>
  <c r="G83"/>
  <c r="K89"/>
  <c r="L34"/>
  <c r="Q80"/>
  <c r="I37"/>
  <c r="N73"/>
  <c r="P53"/>
  <c r="I84"/>
  <c r="N64"/>
  <c r="J70"/>
  <c r="L44"/>
  <c r="L4"/>
  <c r="B14"/>
  <c r="B34"/>
  <c r="Q20"/>
  <c r="H76"/>
  <c r="I21"/>
  <c r="I68"/>
  <c r="I35"/>
  <c r="J61"/>
  <c r="K64"/>
  <c r="N79"/>
  <c r="N83"/>
  <c r="P44"/>
  <c r="L17"/>
  <c r="J28"/>
  <c r="Q40"/>
  <c r="L57"/>
  <c r="P91"/>
  <c r="H15"/>
  <c r="Q23"/>
  <c r="L38"/>
  <c r="O73"/>
  <c r="Q54"/>
  <c r="L55"/>
  <c r="G82"/>
  <c r="K97"/>
  <c r="G20"/>
  <c r="G50"/>
  <c r="I23"/>
  <c r="H62"/>
  <c r="O36"/>
  <c r="P56"/>
  <c r="H97"/>
  <c r="N42"/>
  <c r="G59"/>
  <c r="N7"/>
  <c r="G8"/>
  <c r="B10"/>
  <c r="Q37"/>
  <c r="P15"/>
  <c r="L22"/>
  <c r="B84"/>
  <c r="G15"/>
  <c r="B62"/>
  <c r="N15"/>
  <c r="N97"/>
  <c r="B50"/>
  <c r="I63"/>
  <c r="J85"/>
  <c r="P81"/>
  <c r="J57"/>
  <c r="G3"/>
  <c r="N16"/>
  <c r="I59"/>
  <c r="K76"/>
  <c r="J3"/>
  <c r="K51"/>
  <c r="L73"/>
  <c r="O62"/>
  <c r="B19"/>
  <c r="H11"/>
  <c r="N38"/>
  <c r="J41"/>
  <c r="G26"/>
  <c r="J17"/>
  <c r="N76"/>
  <c r="L9"/>
  <c r="J45"/>
  <c r="I80"/>
  <c r="O75"/>
  <c r="I30"/>
  <c r="I10"/>
  <c r="Q50"/>
  <c r="N87"/>
  <c r="G70"/>
  <c r="K59"/>
  <c r="L87"/>
  <c r="B95"/>
  <c r="H19"/>
  <c r="G14"/>
  <c r="H74"/>
  <c r="Q63"/>
  <c r="G86"/>
  <c r="Q25"/>
  <c r="G79"/>
  <c r="O33"/>
  <c r="P77"/>
  <c r="P61"/>
  <c r="J33"/>
  <c r="B77"/>
  <c r="Q5"/>
  <c r="Q28"/>
  <c r="O85"/>
  <c r="O53"/>
  <c r="J37"/>
  <c r="I93"/>
  <c r="L8"/>
  <c r="K94"/>
  <c r="P12"/>
  <c r="I69"/>
  <c r="N69"/>
  <c r="J26"/>
  <c r="K29"/>
  <c r="B30"/>
  <c r="I32"/>
  <c r="O8"/>
  <c r="G72"/>
  <c r="P26"/>
  <c r="O56"/>
  <c r="H54"/>
  <c r="N58"/>
  <c r="P37"/>
  <c r="L19"/>
  <c r="H46"/>
  <c r="G54"/>
  <c r="I87"/>
  <c r="I25"/>
  <c r="K25"/>
  <c r="Q93"/>
  <c r="B36"/>
  <c r="L35"/>
  <c r="L64"/>
  <c r="P55"/>
  <c r="P11"/>
  <c r="E1"/>
  <c r="I9"/>
  <c r="O42"/>
  <c r="H66"/>
  <c r="Q8"/>
  <c r="B28"/>
  <c r="I50"/>
  <c r="I14"/>
  <c r="I48"/>
  <c r="N18"/>
  <c r="O57"/>
  <c r="G42"/>
  <c r="L88"/>
  <c r="P96"/>
  <c r="P83"/>
  <c r="K96"/>
  <c r="O94"/>
  <c r="Q70"/>
  <c r="N45"/>
  <c r="G53"/>
  <c r="G5"/>
  <c r="G67"/>
  <c r="G66"/>
  <c r="B35"/>
  <c r="I71"/>
  <c r="K72"/>
  <c r="B78"/>
  <c r="N57"/>
  <c r="N93"/>
  <c r="J25"/>
  <c r="B21"/>
  <c r="Q48"/>
  <c r="Q19"/>
  <c r="L60"/>
  <c r="L12"/>
  <c r="G61"/>
  <c r="Q47"/>
  <c r="L92"/>
  <c r="O80"/>
  <c r="I72"/>
  <c r="L82"/>
  <c r="K9"/>
  <c r="O9"/>
  <c r="I95"/>
  <c r="J56"/>
  <c r="N39"/>
  <c r="N90"/>
  <c r="N52"/>
  <c r="P93"/>
  <c r="Q26"/>
  <c r="G38"/>
  <c r="B65"/>
  <c r="L33"/>
  <c r="I89"/>
  <c r="I41"/>
  <c r="O76"/>
  <c r="L77"/>
  <c r="B13"/>
  <c r="H8"/>
  <c r="H16"/>
  <c r="I98"/>
  <c r="N48"/>
  <c r="P17"/>
  <c r="I39"/>
  <c r="I29"/>
  <c r="Q3"/>
  <c r="K62"/>
  <c r="L14"/>
  <c r="I90"/>
  <c r="Q32"/>
  <c r="G74"/>
  <c r="B61"/>
  <c r="I22"/>
  <c r="N70"/>
  <c r="G16"/>
  <c r="P84"/>
  <c r="B81"/>
  <c r="I52"/>
  <c r="J86"/>
  <c r="K38"/>
  <c r="N71"/>
  <c r="G6"/>
  <c r="P88"/>
  <c r="H86"/>
  <c r="Q78"/>
  <c r="B38"/>
  <c r="B11"/>
  <c r="K16"/>
  <c r="H58"/>
  <c r="I5"/>
  <c r="J69"/>
  <c r="H63"/>
  <c r="H82"/>
  <c r="K37"/>
  <c r="L81"/>
  <c r="J54"/>
  <c r="J31"/>
  <c r="K42"/>
  <c r="B97"/>
  <c r="H80"/>
  <c r="B5"/>
  <c r="J46"/>
  <c r="O13"/>
  <c r="G73"/>
  <c r="Q21"/>
  <c r="K22"/>
  <c r="P70"/>
  <c r="H60"/>
  <c r="H73"/>
  <c r="P76"/>
  <c r="O30"/>
  <c r="P34"/>
  <c r="I56"/>
  <c r="O72"/>
  <c r="N60"/>
  <c r="K50"/>
  <c r="B70"/>
  <c r="Q46"/>
  <c r="O66"/>
  <c r="N54"/>
  <c r="K92"/>
  <c r="P32"/>
  <c r="J30"/>
  <c r="B69"/>
  <c r="G12"/>
  <c r="B48"/>
  <c r="P24"/>
  <c r="D1"/>
  <c r="G4"/>
  <c r="G24"/>
  <c r="N95"/>
  <c r="K84"/>
  <c r="Q10"/>
  <c r="J90"/>
  <c r="B67"/>
  <c r="P8"/>
  <c r="H72"/>
  <c r="J58"/>
  <c r="P45"/>
  <c r="O35"/>
  <c r="J7"/>
  <c r="O55"/>
  <c r="N96"/>
  <c r="B94"/>
  <c r="I60"/>
  <c r="I12"/>
  <c r="O63"/>
  <c r="L47"/>
  <c r="B89"/>
  <c r="J5"/>
  <c r="Q81"/>
  <c r="K11"/>
  <c r="P20"/>
  <c r="J65"/>
  <c r="O65"/>
  <c r="I4"/>
  <c r="Q76"/>
  <c r="L75"/>
  <c r="B8"/>
  <c r="P25"/>
  <c r="H40"/>
  <c r="P22"/>
  <c r="H91"/>
  <c r="Q38"/>
  <c r="B98"/>
  <c r="L18"/>
  <c r="P98"/>
  <c r="I57"/>
  <c r="N25"/>
  <c r="J76"/>
  <c r="K20"/>
  <c r="G91"/>
  <c r="K27"/>
  <c r="G35"/>
  <c r="Q18"/>
  <c r="P47"/>
  <c r="I53"/>
  <c r="Q94"/>
  <c r="G39"/>
  <c r="K12"/>
  <c r="B33"/>
  <c r="B2"/>
  <c r="O28"/>
  <c r="O67"/>
  <c r="H71"/>
  <c r="J34"/>
  <c r="O64"/>
  <c r="H26"/>
  <c r="G36"/>
  <c r="Q29"/>
  <c r="H23"/>
  <c r="N86"/>
  <c r="B90"/>
  <c r="N35"/>
  <c r="Q61"/>
  <c r="K28"/>
  <c r="G29"/>
  <c r="N49"/>
  <c r="B9"/>
  <c r="Q53"/>
  <c r="O81"/>
  <c r="N8"/>
  <c r="P21"/>
  <c r="G96"/>
  <c r="J83"/>
  <c r="I31"/>
  <c r="I97"/>
  <c r="Q84"/>
  <c r="O93"/>
  <c r="L97"/>
  <c r="H18"/>
  <c r="G68"/>
  <c r="O26"/>
  <c r="H9"/>
  <c r="K45"/>
  <c r="G17"/>
  <c r="N67"/>
  <c r="B49"/>
  <c r="I62"/>
  <c r="H77"/>
  <c r="G58"/>
  <c r="K57"/>
  <c r="I24"/>
  <c r="N72"/>
  <c r="G45"/>
  <c r="O96"/>
  <c r="G43"/>
  <c r="N31"/>
  <c r="H53"/>
  <c r="J97"/>
  <c r="Q88"/>
  <c r="H93"/>
  <c r="G62"/>
  <c r="B54"/>
  <c r="Q85"/>
  <c r="O23"/>
  <c r="B88"/>
  <c r="L56"/>
  <c r="P69"/>
  <c r="H21"/>
  <c r="H49"/>
  <c r="Q7"/>
  <c r="N4"/>
  <c r="G85"/>
  <c r="O5"/>
  <c r="L16"/>
  <c r="L63"/>
  <c r="N50"/>
  <c r="B56"/>
  <c r="K14"/>
  <c r="K82"/>
  <c r="O3"/>
  <c r="J73"/>
  <c r="Q95"/>
  <c r="H5"/>
  <c r="B44"/>
  <c r="N61"/>
  <c r="N32"/>
  <c r="B15"/>
  <c r="J78"/>
  <c r="P71"/>
  <c r="O38"/>
  <c r="K73"/>
  <c r="Q62"/>
  <c r="K95"/>
  <c r="B86"/>
  <c r="K52"/>
  <c r="H47"/>
  <c r="E86" l="1"/>
  <c r="C86"/>
  <c r="D86"/>
  <c r="F86"/>
  <c r="E15"/>
  <c r="C15"/>
  <c r="D15"/>
  <c r="F15"/>
  <c r="R32"/>
  <c r="R61"/>
  <c r="E44"/>
  <c r="C44"/>
  <c r="F44"/>
  <c r="D44"/>
  <c r="O99"/>
  <c r="F56"/>
  <c r="D56"/>
  <c r="C56"/>
  <c r="E56"/>
  <c r="R50"/>
  <c r="R4"/>
  <c r="E88"/>
  <c r="F88"/>
  <c r="C88"/>
  <c r="D88"/>
  <c r="F54"/>
  <c r="D54"/>
  <c r="C54"/>
  <c r="E54"/>
  <c r="R31"/>
  <c r="R72"/>
  <c r="M24"/>
  <c r="M62"/>
  <c r="D49"/>
  <c r="F49"/>
  <c r="C49"/>
  <c r="E49"/>
  <c r="R67"/>
  <c r="M97"/>
  <c r="M31"/>
  <c r="R8"/>
  <c r="D9"/>
  <c r="F9"/>
  <c r="E9"/>
  <c r="C9"/>
  <c r="R49"/>
  <c r="R35"/>
  <c r="E90"/>
  <c r="D90"/>
  <c r="F90"/>
  <c r="C90"/>
  <c r="R86"/>
  <c r="C33"/>
  <c r="E33"/>
  <c r="F33"/>
  <c r="D33"/>
  <c r="M53"/>
  <c r="R25"/>
  <c r="M57"/>
  <c r="E98"/>
  <c r="D98"/>
  <c r="F98"/>
  <c r="C98"/>
  <c r="D8"/>
  <c r="C8"/>
  <c r="F8"/>
  <c r="E8"/>
  <c r="M4"/>
  <c r="E89"/>
  <c r="F89"/>
  <c r="C89"/>
  <c r="D89"/>
  <c r="M12"/>
  <c r="M60"/>
  <c r="C94"/>
  <c r="F94"/>
  <c r="E94"/>
  <c r="D94"/>
  <c r="R96"/>
  <c r="D67"/>
  <c r="E67"/>
  <c r="F67"/>
  <c r="C67"/>
  <c r="R95"/>
  <c r="C48"/>
  <c r="E48"/>
  <c r="F48"/>
  <c r="D48"/>
  <c r="E69"/>
  <c r="F69"/>
  <c r="D69"/>
  <c r="C69"/>
  <c r="R54"/>
  <c r="F70"/>
  <c r="C70"/>
  <c r="E70"/>
  <c r="D70"/>
  <c r="R60"/>
  <c r="M56"/>
  <c r="F5"/>
  <c r="C5"/>
  <c r="D5"/>
  <c r="E5"/>
  <c r="D97"/>
  <c r="F97"/>
  <c r="E97"/>
  <c r="C97"/>
  <c r="M5"/>
  <c r="E11"/>
  <c r="D11"/>
  <c r="C11"/>
  <c r="F11"/>
  <c r="E38"/>
  <c r="C38"/>
  <c r="D38"/>
  <c r="F38"/>
  <c r="R71"/>
  <c r="M52"/>
  <c r="C81"/>
  <c r="E81"/>
  <c r="F81"/>
  <c r="D81"/>
  <c r="R70"/>
  <c r="M22"/>
  <c r="C61"/>
  <c r="F61"/>
  <c r="D61"/>
  <c r="E61"/>
  <c r="M90"/>
  <c r="Q99"/>
  <c r="M29"/>
  <c r="M39"/>
  <c r="R48"/>
  <c r="M98"/>
  <c r="F13"/>
  <c r="E13"/>
  <c r="C13"/>
  <c r="D13"/>
  <c r="M41"/>
  <c r="M89"/>
  <c r="D65"/>
  <c r="E65"/>
  <c r="F65"/>
  <c r="C65"/>
  <c r="R52"/>
  <c r="R90"/>
  <c r="R39"/>
  <c r="M95"/>
  <c r="M72"/>
  <c r="E21"/>
  <c r="F21"/>
  <c r="D21"/>
  <c r="C21"/>
  <c r="R93"/>
  <c r="R57"/>
  <c r="C78"/>
  <c r="F78"/>
  <c r="E78"/>
  <c r="D78"/>
  <c r="M71"/>
  <c r="D35"/>
  <c r="E35"/>
  <c r="C35"/>
  <c r="F35"/>
  <c r="R45"/>
  <c r="R18"/>
  <c r="M48"/>
  <c r="M14"/>
  <c r="M50"/>
  <c r="F28"/>
  <c r="D28"/>
  <c r="E28"/>
  <c r="C28"/>
  <c r="M9"/>
  <c r="F36"/>
  <c r="C36"/>
  <c r="E36"/>
  <c r="D36"/>
  <c r="M25"/>
  <c r="M87"/>
  <c r="R58"/>
  <c r="M32"/>
  <c r="F30"/>
  <c r="D30"/>
  <c r="C30"/>
  <c r="E30"/>
  <c r="R69"/>
  <c r="M69"/>
  <c r="M93"/>
  <c r="E77"/>
  <c r="F77"/>
  <c r="D77"/>
  <c r="C77"/>
  <c r="D95"/>
  <c r="C95"/>
  <c r="E95"/>
  <c r="F95"/>
  <c r="R87"/>
  <c r="M10"/>
  <c r="M30"/>
  <c r="M80"/>
  <c r="R76"/>
  <c r="R38"/>
  <c r="D19"/>
  <c r="C19"/>
  <c r="F19"/>
  <c r="E19"/>
  <c r="J99"/>
  <c r="M59"/>
  <c r="R16"/>
  <c r="G99"/>
  <c r="M63"/>
  <c r="C50"/>
  <c r="D50"/>
  <c r="E50"/>
  <c r="F50"/>
  <c r="R97"/>
  <c r="R15"/>
  <c r="C62"/>
  <c r="D62"/>
  <c r="E62"/>
  <c r="F62"/>
  <c r="D84"/>
  <c r="C84"/>
  <c r="F84"/>
  <c r="E84"/>
  <c r="F10"/>
  <c r="C10"/>
  <c r="D10"/>
  <c r="E10"/>
  <c r="R7"/>
  <c r="R42"/>
  <c r="M23"/>
  <c r="R83"/>
  <c r="R79"/>
  <c r="M35"/>
  <c r="M68"/>
  <c r="M21"/>
  <c r="D34"/>
  <c r="E34"/>
  <c r="C34"/>
  <c r="F34"/>
  <c r="C14"/>
  <c r="E14"/>
  <c r="F14"/>
  <c r="D14"/>
  <c r="R64"/>
  <c r="M84"/>
  <c r="R73"/>
  <c r="M37"/>
  <c r="R92"/>
  <c r="R89"/>
  <c r="M26"/>
  <c r="R59"/>
  <c r="D25"/>
  <c r="F25"/>
  <c r="C25"/>
  <c r="E25"/>
  <c r="M47"/>
  <c r="C93"/>
  <c r="F93"/>
  <c r="E93"/>
  <c r="D93"/>
  <c r="M40"/>
  <c r="M88"/>
  <c r="M73"/>
  <c r="M17"/>
  <c r="B99"/>
  <c r="E3"/>
  <c r="D3"/>
  <c r="D99" s="1"/>
  <c r="C3"/>
  <c r="C99" s="1"/>
  <c r="F3"/>
  <c r="M65"/>
  <c r="L99"/>
  <c r="I99"/>
  <c r="M3"/>
  <c r="F72"/>
  <c r="E72"/>
  <c r="C72"/>
  <c r="D72"/>
  <c r="E40"/>
  <c r="D40"/>
  <c r="C40"/>
  <c r="F40"/>
  <c r="C22"/>
  <c r="D22"/>
  <c r="E22"/>
  <c r="F22"/>
  <c r="M42"/>
  <c r="R91"/>
  <c r="R3"/>
  <c r="N99"/>
  <c r="M94"/>
  <c r="R82"/>
  <c r="M33"/>
  <c r="C73"/>
  <c r="E73"/>
  <c r="D73"/>
  <c r="F73"/>
  <c r="R46"/>
  <c r="E80"/>
  <c r="F80"/>
  <c r="C80"/>
  <c r="D80"/>
  <c r="R68"/>
  <c r="M91"/>
  <c r="M55"/>
  <c r="M54"/>
  <c r="E45"/>
  <c r="F45"/>
  <c r="C45"/>
  <c r="D45"/>
  <c r="C92"/>
  <c r="F92"/>
  <c r="E92"/>
  <c r="D92"/>
  <c r="M36"/>
  <c r="D16"/>
  <c r="E16"/>
  <c r="F16"/>
  <c r="C16"/>
  <c r="E87"/>
  <c r="C87"/>
  <c r="F87"/>
  <c r="D87"/>
  <c r="M76"/>
  <c r="R40"/>
  <c r="R19"/>
  <c r="M70"/>
  <c r="E39"/>
  <c r="D39"/>
  <c r="F39"/>
  <c r="C39"/>
  <c r="M64"/>
  <c r="M96"/>
  <c r="R51"/>
  <c r="R23"/>
  <c r="D76"/>
  <c r="C76"/>
  <c r="E76"/>
  <c r="F76"/>
  <c r="F4"/>
  <c r="D4"/>
  <c r="E4"/>
  <c r="E99" s="1"/>
  <c r="C4"/>
  <c r="M79"/>
  <c r="R11"/>
  <c r="D66"/>
  <c r="F66"/>
  <c r="E66"/>
  <c r="C66"/>
  <c r="R53"/>
  <c r="R6"/>
  <c r="M13"/>
  <c r="M45"/>
  <c r="M61"/>
  <c r="F85"/>
  <c r="E85"/>
  <c r="D85"/>
  <c r="C85"/>
  <c r="R55"/>
  <c r="D12"/>
  <c r="E12"/>
  <c r="F12"/>
  <c r="C12"/>
  <c r="R94"/>
  <c r="F41"/>
  <c r="D41"/>
  <c r="E41"/>
  <c r="C41"/>
  <c r="M81"/>
  <c r="C91"/>
  <c r="E91"/>
  <c r="D91"/>
  <c r="F91"/>
  <c r="R80"/>
  <c r="R12"/>
  <c r="R34"/>
  <c r="R63"/>
  <c r="M38"/>
  <c r="M86"/>
  <c r="R29"/>
  <c r="R27"/>
  <c r="R20"/>
  <c r="M83"/>
  <c r="F63"/>
  <c r="E63"/>
  <c r="C63"/>
  <c r="D63"/>
  <c r="C96"/>
  <c r="D96"/>
  <c r="F96"/>
  <c r="E96"/>
  <c r="M74"/>
  <c r="P99"/>
  <c r="D24"/>
  <c r="C24"/>
  <c r="E24"/>
  <c r="F24"/>
  <c r="F37"/>
  <c r="E37"/>
  <c r="D37"/>
  <c r="C37"/>
  <c r="R22"/>
  <c r="M66"/>
  <c r="R17"/>
  <c r="R75"/>
  <c r="R33"/>
  <c r="D17"/>
  <c r="E17"/>
  <c r="F17"/>
  <c r="C17"/>
  <c r="M11"/>
  <c r="D58"/>
  <c r="F58"/>
  <c r="C58"/>
  <c r="E58"/>
  <c r="C68"/>
  <c r="E68"/>
  <c r="F68"/>
  <c r="D68"/>
  <c r="D47"/>
  <c r="F47"/>
  <c r="E47"/>
  <c r="C47"/>
  <c r="M7"/>
  <c r="M6"/>
  <c r="M99" s="1"/>
  <c r="R26"/>
  <c r="M49"/>
  <c r="E31"/>
  <c r="D31"/>
  <c r="C31"/>
  <c r="F31"/>
  <c r="R56"/>
  <c r="R44"/>
  <c r="E64"/>
  <c r="D64"/>
  <c r="F64"/>
  <c r="C64"/>
  <c r="R28"/>
  <c r="M20"/>
  <c r="M15"/>
  <c r="E6"/>
  <c r="D6"/>
  <c r="C6"/>
  <c r="F6"/>
  <c r="R84"/>
  <c r="R37"/>
  <c r="F23"/>
  <c r="E23"/>
  <c r="C23"/>
  <c r="D23"/>
  <c r="F53"/>
  <c r="C53"/>
  <c r="E53"/>
  <c r="D53"/>
  <c r="C27"/>
  <c r="F27"/>
  <c r="D27"/>
  <c r="E27"/>
  <c r="R10"/>
  <c r="R13"/>
  <c r="R78"/>
  <c r="D46"/>
  <c r="E46"/>
  <c r="C46"/>
  <c r="F46"/>
  <c r="R14"/>
  <c r="D79"/>
  <c r="F79"/>
  <c r="E79"/>
  <c r="C79"/>
  <c r="F60"/>
  <c r="E60"/>
  <c r="C60"/>
  <c r="D60"/>
  <c r="R5"/>
  <c r="M78"/>
  <c r="H99"/>
  <c r="M82"/>
  <c r="R98"/>
  <c r="E7"/>
  <c r="C7"/>
  <c r="F7"/>
  <c r="D7"/>
  <c r="R43"/>
  <c r="E52"/>
  <c r="D52"/>
  <c r="F52"/>
  <c r="C52"/>
  <c r="M85"/>
  <c r="R77"/>
  <c r="M34"/>
  <c r="C51"/>
  <c r="D51"/>
  <c r="E51"/>
  <c r="F51"/>
  <c r="M92"/>
  <c r="R85"/>
  <c r="R88"/>
  <c r="E83"/>
  <c r="C83"/>
  <c r="F83"/>
  <c r="D83"/>
  <c r="R41"/>
  <c r="R9"/>
  <c r="M51"/>
  <c r="M43"/>
  <c r="M67"/>
  <c r="D42"/>
  <c r="C42"/>
  <c r="E42"/>
  <c r="F42"/>
  <c r="M16"/>
  <c r="M75"/>
  <c r="D59"/>
  <c r="F59"/>
  <c r="E59"/>
  <c r="C59"/>
  <c r="F20"/>
  <c r="C20"/>
  <c r="E20"/>
  <c r="D20"/>
  <c r="D26"/>
  <c r="C26"/>
  <c r="F26"/>
  <c r="E26"/>
  <c r="R65"/>
  <c r="M27"/>
  <c r="F71"/>
  <c r="E71"/>
  <c r="D71"/>
  <c r="C71"/>
  <c r="C82"/>
  <c r="E82"/>
  <c r="F82"/>
  <c r="D82"/>
  <c r="E55"/>
  <c r="D55"/>
  <c r="F55"/>
  <c r="C55"/>
  <c r="C74"/>
  <c r="E74"/>
  <c r="D74"/>
  <c r="F74"/>
  <c r="E18"/>
  <c r="C18"/>
  <c r="D18"/>
  <c r="F18"/>
  <c r="M44"/>
  <c r="M28"/>
  <c r="D75"/>
  <c r="E75"/>
  <c r="F75"/>
  <c r="C75"/>
  <c r="D29"/>
  <c r="F29"/>
  <c r="E29"/>
  <c r="C29"/>
  <c r="M8"/>
  <c r="R36"/>
  <c r="K99"/>
  <c r="D32"/>
  <c r="E32"/>
  <c r="C32"/>
  <c r="F32"/>
  <c r="M18"/>
  <c r="M58"/>
  <c r="R24"/>
  <c r="R21"/>
  <c r="R81"/>
  <c r="F57"/>
  <c r="E57"/>
  <c r="C57"/>
  <c r="D57"/>
  <c r="R62"/>
  <c r="M19"/>
  <c r="R30"/>
  <c r="E43"/>
  <c r="D43"/>
  <c r="F43"/>
  <c r="C43"/>
  <c r="M77"/>
  <c r="R47"/>
  <c r="R66"/>
  <c r="R74"/>
  <c r="M46"/>
  <c r="F99"/>
  <c r="R99"/>
  <c r="O66" i="58"/>
  <c r="O24" i="57"/>
  <c r="G91" i="58"/>
  <c r="O91" s="1"/>
  <c r="G59"/>
  <c r="O59" s="1"/>
  <c r="O93"/>
  <c r="O53"/>
  <c r="O45"/>
  <c r="O29"/>
  <c r="O92" i="56"/>
  <c r="O9" i="58"/>
  <c r="O48" i="57"/>
  <c r="O64"/>
  <c r="O95" i="56"/>
  <c r="O70"/>
  <c r="O10"/>
  <c r="O3" i="55"/>
  <c r="O87"/>
  <c r="O86"/>
  <c r="O17"/>
  <c r="O25" i="58"/>
  <c r="O90" i="56"/>
  <c r="O54"/>
  <c r="O6"/>
  <c r="O74"/>
  <c r="O42"/>
  <c r="O38"/>
  <c r="V17"/>
  <c r="O14"/>
  <c r="O5"/>
  <c r="O82" i="55"/>
  <c r="O66"/>
  <c r="G54"/>
  <c r="V54" s="1"/>
  <c r="G30"/>
  <c r="V30" s="1"/>
  <c r="O90"/>
  <c r="V86"/>
  <c r="O62"/>
  <c r="G58"/>
  <c r="V58" s="1"/>
  <c r="O20"/>
  <c r="O11"/>
  <c r="O98" i="56"/>
  <c r="O85"/>
  <c r="O82"/>
  <c r="V70"/>
  <c r="O60"/>
  <c r="O57"/>
  <c r="O40"/>
  <c r="O36"/>
  <c r="O44"/>
  <c r="O24"/>
  <c r="V88" i="55"/>
  <c r="V84"/>
  <c r="O36"/>
  <c r="O28"/>
  <c r="E99"/>
  <c r="O92"/>
  <c r="V80"/>
  <c r="V51"/>
  <c r="O24"/>
  <c r="O9"/>
  <c r="G27" i="58"/>
  <c r="O26"/>
  <c r="V25"/>
  <c r="V59"/>
  <c r="G70" i="57"/>
  <c r="V70" s="1"/>
  <c r="O44"/>
  <c r="G75" i="58"/>
  <c r="O57"/>
  <c r="G43"/>
  <c r="V43" s="1"/>
  <c r="O41"/>
  <c r="G11"/>
  <c r="V11" s="1"/>
  <c r="E99"/>
  <c r="O81"/>
  <c r="O74"/>
  <c r="O65"/>
  <c r="O17"/>
  <c r="G78" i="57"/>
  <c r="V78" s="1"/>
  <c r="G58"/>
  <c r="V58" s="1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V26"/>
  <c r="O26"/>
  <c r="V91" i="58" l="1"/>
  <c r="O30" i="55"/>
  <c r="O49"/>
  <c r="O8" i="56"/>
  <c r="O4"/>
  <c r="V27" i="58"/>
  <c r="O27"/>
  <c r="O58" i="57"/>
  <c r="O75" i="58"/>
  <c r="V75"/>
  <c r="O43"/>
  <c r="O11"/>
  <c r="O78" i="57"/>
  <c r="V13"/>
  <c r="O9"/>
  <c r="O77"/>
  <c r="O61"/>
  <c r="V4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AY82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I8" i="54"/>
  <c r="E8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44"/>
  <c r="CP42"/>
  <c r="CP35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O99" s="1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<sst xmlns="http://schemas.openxmlformats.org/spreadsheetml/2006/main" count="8864" uniqueCount="549">
  <si>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</si>
  <si>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</si>
  <si>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</si>
  <si>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</si>
  <si>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</si>
  <si>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</si>
  <si>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</si>
  <si>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</si>
  <si>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</si>
  <si>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</si>
  <si>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</si>
  <si>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</si>
  <si>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</si>
  <si>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</si>
  <si>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</si>
  <si>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</si>
  <si>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</si>
  <si>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</si>
  <si>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</si>
  <si>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</si>
  <si>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</si>
  <si>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</si>
  <si>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</si>
  <si>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</si>
  <si>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</si>
  <si>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</si>
  <si>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</si>
  <si>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</si>
  <si>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</si>
  <si>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</si>
  <si>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</si>
  <si>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</si>
  <si>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</si>
  <si>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</si>
  <si>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</si>
  <si>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</si>
  <si>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</si>
  <si>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</si>
  <si>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</si>
  <si>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</si>
  <si>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</si>
  <si>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</si>
  <si>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</si>
  <si>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</si>
  <si>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</si>
  <si>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</si>
  <si>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</si>
  <si>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</si>
  <si>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</si>
  <si>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</si>
  <si>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</si>
  <si>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</si>
  <si>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</si>
  <si>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</si>
  <si>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</si>
  <si>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</si>
  <si>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</si>
  <si>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</si>
  <si>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</si>
  <si>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</si>
  <si>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</si>
  <si>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</si>
  <si>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</si>
  <si>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</si>
  <si>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</si>
  <si>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</si>
  <si>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</si>
  <si>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</si>
  <si>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</si>
  <si>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</si>
  <si>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</si>
  <si>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</si>
  <si>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</si>
  <si>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</si>
  <si>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</si>
  <si>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</si>
  <si>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</si>
  <si>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</si>
  <si>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</si>
  <si>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</si>
  <si>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</si>
  <si>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</si>
  <si>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</si>
  <si>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</si>
  <si>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</si>
  <si>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</si>
  <si>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</si>
  <si>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</si>
  <si>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</si>
  <si>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</si>
  <si>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</si>
  <si>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</si>
  <si>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</si>
  <si>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</si>
  <si>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</si>
  <si>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</si>
  <si>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</si>
  <si>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</si>
  <si>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</si>
  <si>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</si>
  <si>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</si>
  <si>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</si>
  <si>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</si>
  <si>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</si>
  <si>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</si>
  <si>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</si>
  <si>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</si>
  <si>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</si>
  <si>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</si>
  <si>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</si>
  <si>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</si>
  <si>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</si>
  <si>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</si>
  <si>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</si>
  <si>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</si>
  <si>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</si>
  <si>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</si>
  <si>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</si>
  <si>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</si>
  <si>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</si>
  <si>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</si>
  <si>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</si>
  <si>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</si>
  <si>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</si>
  <si>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</si>
  <si>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</si>
  <si>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</si>
  <si>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</si>
  <si>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</si>
  <si>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</si>
  <si>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</si>
  <si>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</si>
  <si>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</si>
  <si>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</si>
  <si>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</si>
  <si>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</si>
  <si>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</si>
  <si>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</si>
  <si>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</si>
  <si>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</si>
  <si>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</si>
  <si>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</si>
  <si>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</si>
  <si>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</si>
  <si>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</si>
  <si>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</si>
  <si>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</si>
  <si>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</si>
  <si>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</si>
  <si>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</si>
  <si>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</si>
  <si>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</si>
  <si>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</si>
  <si>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</si>
  <si>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</si>
  <si>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</si>
  <si>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</si>
  <si>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</si>
  <si>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</si>
  <si>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</si>
  <si>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</si>
  <si>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</si>
  <si>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</si>
  <si>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</si>
  <si>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</si>
  <si>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</si>
  <si>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</si>
  <si>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</si>
  <si>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</si>
  <si>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</si>
  <si>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</si>
  <si>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</si>
  <si>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</si>
  <si>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</si>
  <si>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</si>
  <si>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</si>
  <si>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</si>
  <si>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</si>
  <si>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</si>
  <si>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</si>
  <si>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</si>
  <si>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</si>
  <si>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</si>
  <si>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</si>
  <si>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</si>
  <si>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</si>
  <si>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</si>
  <si>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</si>
  <si>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</si>
  <si>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</si>
  <si>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</si>
  <si>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</si>
  <si>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</si>
  <si>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</si>
  <si>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</si>
  <si>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</si>
  <si>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</si>
  <si>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</si>
  <si>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</si>
  <si>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</si>
  <si>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</si>
  <si>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</si>
  <si>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</si>
  <si>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</si>
  <si>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</si>
  <si>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</si>
  <si>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</si>
  <si>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</si>
  <si>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</si>
  <si>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</si>
  <si>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</si>
  <si>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</si>
  <si>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</si>
  <si>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</si>
  <si>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</si>
  <si>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</si>
  <si>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</si>
  <si>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</si>
  <si>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</si>
  <si>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</si>
  <si>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</si>
  <si>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</si>
  <si>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</si>
  <si>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</si>
  <si>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</si>
  <si>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</si>
  <si>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</si>
  <si>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</si>
  <si>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</si>
  <si>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</si>
  <si>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</si>
  <si>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</si>
  <si>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</si>
  <si>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</si>
  <si>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</si>
  <si>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</si>
  <si>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</si>
  <si>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</si>
  <si>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</si>
  <si>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</si>
  <si>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</si>
  <si>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</si>
  <si>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</si>
  <si>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</si>
  <si>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</si>
  <si>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</si>
  <si>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</si>
  <si>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</si>
  <si>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</si>
  <si>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</si>
  <si>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</si>
  <si>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</si>
  <si>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</si>
  <si>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</si>
  <si>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</si>
  <si>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</si>
  <si>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</si>
  <si>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</si>
  <si>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</si>
  <si>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</si>
  <si>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</si>
  <si>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</si>
  <si>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</si>
  <si>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</si>
  <si>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</si>
  <si>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</si>
  <si>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</si>
  <si>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</si>
  <si>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</si>
  <si>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</si>
  <si>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</si>
  <si>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</si>
  <si>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</si>
  <si>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</si>
  <si>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</si>
  <si>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</si>
  <si>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</si>
  <si>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</si>
  <si>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</si>
  <si>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</si>
  <si>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</si>
  <si>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</si>
  <si>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</si>
  <si>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</si>
  <si>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</si>
  <si>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</si>
  <si>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</si>
  <si>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</si>
  <si>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</si>
  <si>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</si>
  <si>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</si>
  <si>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</si>
  <si>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</si>
  <si>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</si>
  <si>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</si>
  <si>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</si>
  <si>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</si>
  <si>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</si>
  <si>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</si>
  <si>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</si>
  <si>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</si>
  <si>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</si>
  <si>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</si>
  <si>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</si>
  <si>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</si>
  <si>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</si>
  <si>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</si>
  <si>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</si>
  <si>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</si>
  <si>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</si>
  <si>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</si>
  <si>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</si>
  <si>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</si>
  <si>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</si>
  <si>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</si>
  <si>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</si>
  <si>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</si>
  <si>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</si>
  <si>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</si>
  <si>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</si>
  <si>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</si>
  <si>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</si>
  <si>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</si>
  <si>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</si>
  <si>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</si>
  <si>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</si>
  <si>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</si>
  <si>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</si>
  <si>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</si>
  <si>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</si>
  <si>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</si>
  <si>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</si>
  <si>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</si>
  <si>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</si>
  <si>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</si>
  <si>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</si>
  <si>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</si>
  <si>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</si>
  <si>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</si>
  <si>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</si>
  <si>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</si>
  <si>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</si>
  <si>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</si>
  <si>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</si>
  <si>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</si>
  <si>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</si>
  <si>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</si>
  <si>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</si>
  <si>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</si>
  <si>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</si>
  <si>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</si>
  <si>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</si>
  <si>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</si>
  <si>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</si>
  <si>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</si>
  <si>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</si>
  <si>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</si>
  <si>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</si>
  <si>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</si>
  <si>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</si>
  <si>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</si>
  <si>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</si>
  <si>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</si>
  <si>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</si>
  <si>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</si>
  <si>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</si>
  <si>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</si>
  <si>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</si>
  <si>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</si>
  <si>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</si>
  <si>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</si>
  <si>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</si>
  <si>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</si>
  <si>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</si>
  <si>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</si>
  <si>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</si>
  <si>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</si>
  <si>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</si>
  <si>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</si>
  <si>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</si>
  <si>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</si>
  <si>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</si>
  <si>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</si>
  <si>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</si>
  <si>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</si>
  <si>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</si>
  <si>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</si>
  <si>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</si>
  <si>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</si>
  <si>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</si>
  <si>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</si>
  <si>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</si>
  <si>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</si>
  <si>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</si>
  <si>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</si>
  <si>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</si>
  <si>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</si>
  <si>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</si>
  <si>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</si>
  <si>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</si>
  <si>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</si>
  <si>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</si>
  <si>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</si>
  <si>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</si>
  <si>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</si>
  <si>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</si>
  <si>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</si>
  <si>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</si>
  <si>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</si>
  <si>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</si>
  <si>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</si>
  <si>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</si>
  <si>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</si>
  <si>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</si>
  <si>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</si>
  <si>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</si>
  <si>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</si>
  <si>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</si>
  <si>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</si>
  <si>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</si>
  <si>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</si>
  <si>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</si>
  <si>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</si>
  <si>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</si>
  <si>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</si>
  <si>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</si>
  <si>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</si>
  <si>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</si>
  <si>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</si>
  <si>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</si>
  <si>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</si>
  <si>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</si>
  <si>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</si>
  <si>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</si>
  <si>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</si>
  <si>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</si>
  <si>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</si>
  <si>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</si>
  <si>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</si>
  <si>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</si>
  <si>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</si>
  <si>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</si>
  <si>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</si>
  <si>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</si>
  <si>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</si>
  <si>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</si>
  <si>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</si>
  <si>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</si>
  <si>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</si>
  <si>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</si>
  <si>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</si>
  <si>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</si>
  <si>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</si>
  <si>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</si>
  <si>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</si>
  <si>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</si>
  <si>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</si>
  <si>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</si>
  <si>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</si>
  <si>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</si>
  <si>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</si>
  <si>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</si>
  <si>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</si>
  <si>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</si>
  <si>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</si>
  <si>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</si>
  <si>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</si>
  <si>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</si>
  <si>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</si>
  <si>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</si>
  <si>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</si>
  <si>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</si>
  <si>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</si>
  <si>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</si>
  <si>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</si>
  <si>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</si>
  <si>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</si>
  <si>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</si>
  <si>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</si>
  <si>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</si>
  <si>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</si>
  <si>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</si>
  <si>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</si>
  <si>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</si>
  <si>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</si>
  <si>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</si>
  <si>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</si>
  <si>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</si>
  <si>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</si>
  <si>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</si>
  <si>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</si>
  <si>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</si>
  <si>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</si>
  <si>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</si>
  <si>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</si>
  <si>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</si>
  <si>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</si>
  <si>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</si>
  <si>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</si>
  <si>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</si>
  <si>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</si>
  <si>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</si>
  <si>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</si>
  <si>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</si>
  <si>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</si>
  <si>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</si>
  <si>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</si>
  <si>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</si>
  <si>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</si>
  <si>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</si>
  <si>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</si>
  <si>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</si>
  <si>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</si>
  <si>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</si>
  <si>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</si>
  <si>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</si>
  <si>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</si>
  <si>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</si>
  <si>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</si>
  <si>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</si>
  <si>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</si>
  <si>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</si>
  <si>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</si>
  <si>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</si>
  <si>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</si>
  <si>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50IS2023/09/12</t>
  </si>
  <si>
    <t>OPGPGPLU4TN</t>
  </si>
  <si>
    <t>GOA_Beneficiary</t>
  </si>
  <si>
    <t>Meghalaya_Ben</t>
  </si>
  <si>
    <t>GBHHPL</t>
  </si>
  <si>
    <t>HP</t>
  </si>
  <si>
    <t>JP BINA</t>
  </si>
  <si>
    <t>CHANJUII</t>
  </si>
  <si>
    <t>PPGCL</t>
  </si>
  <si>
    <t>KAMENG</t>
  </si>
  <si>
    <t>ITCWIND</t>
  </si>
  <si>
    <t>SKS Raigarh</t>
  </si>
  <si>
    <t>UTTARAKHAND</t>
  </si>
  <si>
    <t>SORANG_HEP</t>
  </si>
  <si>
    <t>BCMLB001</t>
  </si>
  <si>
    <t>VLSEZ</t>
  </si>
  <si>
    <t>OPGPGUNIT1TN</t>
  </si>
  <si>
    <t>SIKKIM</t>
  </si>
  <si>
    <t>JPL</t>
  </si>
  <si>
    <t>IPCL_WB</t>
  </si>
  <si>
    <t>JPNIGRIE_JNSTPP</t>
  </si>
  <si>
    <t>RSRPL_BKN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</si>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</sst>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149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149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149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149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149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149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149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149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149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149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149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149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149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149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149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149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149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149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149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149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149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149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149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149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149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149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149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149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149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149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149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149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149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149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149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149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149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36.590000000000003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36.590000000000003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206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206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281.05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281.05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281.05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281.05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281.05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281.05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45181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221</v>
      </c>
    </row>
    <row r="9" spans="1:3">
      <c r="A9" s="46" t="s">
        <v>477</v>
      </c>
      <c r="B9" s="200">
        <v>45181.980925925927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45181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</v>
      </c>
      <c r="C45" s="198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9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8">
        <v>24</v>
      </c>
      <c r="C46" s="198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9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8">
        <v>24</v>
      </c>
      <c r="C47" s="198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9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8">
        <v>24</v>
      </c>
      <c r="C48" s="198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9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</v>
      </c>
      <c r="C53" s="198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9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8">
        <v>24</v>
      </c>
      <c r="C54" s="198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9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8">
        <v>24</v>
      </c>
      <c r="C55" s="198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9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8">
        <v>24</v>
      </c>
      <c r="C56" s="198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9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8">
        <v>24</v>
      </c>
      <c r="C57" s="198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9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8">
        <v>24</v>
      </c>
      <c r="C58" s="198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9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8">
        <v>24</v>
      </c>
      <c r="C59" s="198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9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8">
        <v>24</v>
      </c>
      <c r="C60" s="198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9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8">
        <v>24</v>
      </c>
      <c r="C61" s="198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9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8">
        <v>24</v>
      </c>
      <c r="C62" s="198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9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8">
        <v>24</v>
      </c>
      <c r="C63" s="198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9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8">
        <v>24</v>
      </c>
      <c r="C64" s="198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9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8">
        <v>24</v>
      </c>
      <c r="C65" s="198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9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8">
        <v>24</v>
      </c>
      <c r="C66" s="198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9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8">
        <v>24</v>
      </c>
      <c r="C67" s="198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9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8">
        <v>24</v>
      </c>
      <c r="C68" s="198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9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8">
        <v>24</v>
      </c>
      <c r="C69" s="198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9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8">
        <v>24</v>
      </c>
      <c r="C70" s="198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9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8">
        <v>24</v>
      </c>
      <c r="C71" s="198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9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8">
        <v>24</v>
      </c>
      <c r="C72" s="198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9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8">
        <v>24</v>
      </c>
      <c r="C73" s="198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9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8">
        <v>24</v>
      </c>
      <c r="C74" s="198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9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8">
        <v>24</v>
      </c>
      <c r="C75" s="198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9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8">
        <v>24</v>
      </c>
      <c r="C76" s="198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9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8">
        <v>24</v>
      </c>
      <c r="C77" s="198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9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8">
        <v>24</v>
      </c>
      <c r="C78" s="198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9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8">
        <v>24</v>
      </c>
      <c r="C79" s="198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9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8">
        <v>24</v>
      </c>
      <c r="C80" s="198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9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8">
        <v>24</v>
      </c>
      <c r="C81" s="198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9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8">
        <v>24</v>
      </c>
      <c r="C82" s="198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9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8">
        <v>24</v>
      </c>
      <c r="C83" s="198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9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8">
        <v>24</v>
      </c>
      <c r="C84" s="198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9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8">
        <v>24</v>
      </c>
      <c r="C85" s="198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9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8">
        <v>24</v>
      </c>
      <c r="C86" s="198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9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8">
        <v>24</v>
      </c>
      <c r="C87" s="198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9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8">
        <v>24</v>
      </c>
      <c r="C88" s="198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9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8">
        <v>24</v>
      </c>
      <c r="C89" s="198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9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8">
        <v>24</v>
      </c>
      <c r="C90" s="198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9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8">
        <v>24</v>
      </c>
      <c r="C91" s="198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9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8">
        <v>24</v>
      </c>
      <c r="C92" s="198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9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8">
        <v>24</v>
      </c>
      <c r="C93" s="198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9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8">
        <v>24</v>
      </c>
      <c r="C94" s="198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9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8">
        <v>24</v>
      </c>
      <c r="C95" s="198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9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8">
        <v>24</v>
      </c>
      <c r="C96" s="198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9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8">
        <v>24</v>
      </c>
      <c r="C97" s="198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9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8">
        <v>24</v>
      </c>
      <c r="C98" s="198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9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175</v>
      </c>
      <c r="B99" s="20">
        <f t="shared" ref="B99:H99" si="27">SUM(B3:B98)/4000</f>
        <v>0.57599999999999996</v>
      </c>
      <c r="C99" s="20">
        <f t="shared" si="27"/>
        <v>0.57599999999999996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0.24030719999999986</v>
      </c>
      <c r="J99" s="160">
        <f t="shared" ref="J99:L99" si="28">SUM(J3:J98)/4000</f>
        <v>0.13438079999999994</v>
      </c>
      <c r="K99" s="160">
        <f t="shared" si="28"/>
        <v>0.17331839999999996</v>
      </c>
      <c r="L99" s="160">
        <f t="shared" si="28"/>
        <v>2.7993599999999976E-2</v>
      </c>
      <c r="M99" s="161">
        <f>SUM(M3:M98)/4000</f>
        <v>0.57599999999999996</v>
      </c>
      <c r="N99" s="23"/>
      <c r="P99" s="37">
        <f>SUM(P3:P98)/4000</f>
        <v>0.24030719999999986</v>
      </c>
      <c r="Q99" s="37">
        <f t="shared" ref="Q99:S99" si="29">SUM(Q3:Q98)/4000</f>
        <v>0.13438079999999994</v>
      </c>
      <c r="R99" s="37">
        <f t="shared" si="29"/>
        <v>0.17331839999999996</v>
      </c>
      <c r="S99" s="37">
        <f t="shared" si="29"/>
        <v>2.7993599999999976E-2</v>
      </c>
      <c r="T99" s="37">
        <f t="shared" si="26"/>
        <v>0.57599999999999973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45181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-165</v>
      </c>
      <c r="P3" s="53">
        <v>0</v>
      </c>
      <c r="Q3" s="53">
        <v>0</v>
      </c>
      <c r="R3" s="53">
        <v>0</v>
      </c>
      <c r="S3" s="72">
        <v>0</v>
      </c>
      <c r="U3" s="73">
        <v>-165</v>
      </c>
      <c r="V3" s="74">
        <v>0</v>
      </c>
      <c r="W3">
        <v>0</v>
      </c>
      <c r="X3">
        <v>-165</v>
      </c>
      <c r="Y3">
        <v>0</v>
      </c>
      <c r="Z3">
        <v>0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-195</v>
      </c>
      <c r="P4" s="46">
        <v>0</v>
      </c>
      <c r="Q4" s="46">
        <v>0</v>
      </c>
      <c r="R4" s="46">
        <v>0</v>
      </c>
      <c r="S4" s="74">
        <v>0</v>
      </c>
      <c r="U4" s="73">
        <v>-195</v>
      </c>
      <c r="V4" s="74">
        <v>0</v>
      </c>
      <c r="W4">
        <v>0</v>
      </c>
      <c r="X4">
        <v>-195</v>
      </c>
      <c r="Y4">
        <v>0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-180</v>
      </c>
      <c r="P5" s="46">
        <v>0</v>
      </c>
      <c r="Q5" s="46">
        <v>0</v>
      </c>
      <c r="R5" s="46">
        <v>0</v>
      </c>
      <c r="S5" s="74">
        <v>0</v>
      </c>
      <c r="U5" s="73">
        <v>-180</v>
      </c>
      <c r="V5" s="74">
        <v>0</v>
      </c>
      <c r="W5">
        <v>0</v>
      </c>
      <c r="X5">
        <v>-180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-4</v>
      </c>
      <c r="O6" s="46">
        <v>-210</v>
      </c>
      <c r="P6" s="46">
        <v>0</v>
      </c>
      <c r="Q6" s="46">
        <v>0</v>
      </c>
      <c r="R6" s="46">
        <v>0</v>
      </c>
      <c r="S6" s="74">
        <v>0</v>
      </c>
      <c r="U6" s="73">
        <v>-214</v>
      </c>
      <c r="V6" s="74">
        <v>0</v>
      </c>
      <c r="W6">
        <v>-4</v>
      </c>
      <c r="X6">
        <v>-210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-57</v>
      </c>
      <c r="O7" s="46">
        <v>-194.06</v>
      </c>
      <c r="P7" s="46">
        <v>-12</v>
      </c>
      <c r="Q7" s="46">
        <v>0</v>
      </c>
      <c r="R7" s="46">
        <v>0</v>
      </c>
      <c r="S7" s="74">
        <v>0</v>
      </c>
      <c r="U7" s="73">
        <v>-263.06</v>
      </c>
      <c r="V7" s="74">
        <v>0</v>
      </c>
      <c r="W7">
        <v>-57</v>
      </c>
      <c r="X7">
        <v>-194.06</v>
      </c>
      <c r="Y7">
        <v>0</v>
      </c>
      <c r="Z7">
        <v>-12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-81</v>
      </c>
      <c r="O8" s="46">
        <v>-135</v>
      </c>
      <c r="P8" s="46">
        <v>0</v>
      </c>
      <c r="Q8" s="46">
        <v>0</v>
      </c>
      <c r="R8" s="46">
        <v>0</v>
      </c>
      <c r="S8" s="74">
        <v>0</v>
      </c>
      <c r="U8" s="73">
        <v>-216</v>
      </c>
      <c r="V8" s="74">
        <v>0</v>
      </c>
      <c r="W8">
        <v>-81</v>
      </c>
      <c r="X8">
        <v>-135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-99</v>
      </c>
      <c r="O9" s="46">
        <v>-150</v>
      </c>
      <c r="P9" s="46">
        <v>0</v>
      </c>
      <c r="Q9" s="46">
        <v>0</v>
      </c>
      <c r="R9" s="46">
        <v>0</v>
      </c>
      <c r="S9" s="74">
        <v>0</v>
      </c>
      <c r="U9" s="73">
        <v>-249</v>
      </c>
      <c r="V9" s="74">
        <v>0</v>
      </c>
      <c r="W9">
        <v>-99</v>
      </c>
      <c r="X9">
        <v>-150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-119</v>
      </c>
      <c r="O10" s="46">
        <v>-165</v>
      </c>
      <c r="P10" s="46">
        <v>-13</v>
      </c>
      <c r="Q10" s="46">
        <v>0</v>
      </c>
      <c r="R10" s="46">
        <v>0</v>
      </c>
      <c r="S10" s="74">
        <v>0</v>
      </c>
      <c r="U10" s="73">
        <v>-297</v>
      </c>
      <c r="V10" s="74">
        <v>0</v>
      </c>
      <c r="W10">
        <v>-119</v>
      </c>
      <c r="X10">
        <v>-165</v>
      </c>
      <c r="Y10">
        <v>0</v>
      </c>
      <c r="Z10">
        <v>-13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-138</v>
      </c>
      <c r="O11" s="46">
        <v>-180</v>
      </c>
      <c r="P11" s="46">
        <v>-30</v>
      </c>
      <c r="Q11" s="46">
        <v>0</v>
      </c>
      <c r="R11" s="46">
        <v>0</v>
      </c>
      <c r="S11" s="74">
        <v>0</v>
      </c>
      <c r="U11" s="73">
        <v>-348</v>
      </c>
      <c r="V11" s="74">
        <v>0</v>
      </c>
      <c r="W11">
        <v>-138</v>
      </c>
      <c r="X11">
        <v>-180</v>
      </c>
      <c r="Y11">
        <v>0</v>
      </c>
      <c r="Z11">
        <v>-30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-140</v>
      </c>
      <c r="O12" s="46">
        <v>-186</v>
      </c>
      <c r="P12" s="46">
        <v>-6</v>
      </c>
      <c r="Q12" s="46">
        <v>0</v>
      </c>
      <c r="R12" s="46">
        <v>0</v>
      </c>
      <c r="S12" s="74">
        <v>0</v>
      </c>
      <c r="U12" s="73">
        <v>-332</v>
      </c>
      <c r="V12" s="74">
        <v>0</v>
      </c>
      <c r="W12">
        <v>-140</v>
      </c>
      <c r="X12">
        <v>-186</v>
      </c>
      <c r="Y12">
        <v>0</v>
      </c>
      <c r="Z12">
        <v>-6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-155</v>
      </c>
      <c r="O13" s="46">
        <v>-215</v>
      </c>
      <c r="P13" s="46">
        <v>-92</v>
      </c>
      <c r="Q13" s="46">
        <v>0</v>
      </c>
      <c r="R13" s="46">
        <v>0</v>
      </c>
      <c r="S13" s="74">
        <v>0</v>
      </c>
      <c r="U13" s="73">
        <v>-462</v>
      </c>
      <c r="V13" s="74">
        <v>0</v>
      </c>
      <c r="W13">
        <v>-155</v>
      </c>
      <c r="X13">
        <v>-215</v>
      </c>
      <c r="Y13">
        <v>0</v>
      </c>
      <c r="Z13">
        <v>-92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-174</v>
      </c>
      <c r="O14" s="46">
        <v>-226</v>
      </c>
      <c r="P14" s="46">
        <v>-108</v>
      </c>
      <c r="Q14" s="46">
        <v>0</v>
      </c>
      <c r="R14" s="46">
        <v>0</v>
      </c>
      <c r="S14" s="74">
        <v>0</v>
      </c>
      <c r="U14" s="73">
        <v>-508</v>
      </c>
      <c r="V14" s="74">
        <v>0</v>
      </c>
      <c r="W14">
        <v>-174</v>
      </c>
      <c r="X14">
        <v>-226</v>
      </c>
      <c r="Y14">
        <v>0</v>
      </c>
      <c r="Z14">
        <v>-108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-192</v>
      </c>
      <c r="O15" s="46">
        <v>-200</v>
      </c>
      <c r="P15" s="46">
        <v>-126</v>
      </c>
      <c r="Q15" s="46">
        <v>0</v>
      </c>
      <c r="R15" s="46">
        <v>0</v>
      </c>
      <c r="S15" s="74">
        <v>0</v>
      </c>
      <c r="U15" s="73">
        <v>-518</v>
      </c>
      <c r="V15" s="74">
        <v>0</v>
      </c>
      <c r="W15">
        <v>-192</v>
      </c>
      <c r="X15">
        <v>-200</v>
      </c>
      <c r="Y15">
        <v>0</v>
      </c>
      <c r="Z15">
        <v>-126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-229</v>
      </c>
      <c r="O16" s="46">
        <v>-216</v>
      </c>
      <c r="P16" s="46">
        <v>-154</v>
      </c>
      <c r="Q16" s="46">
        <v>0</v>
      </c>
      <c r="R16" s="46">
        <v>0</v>
      </c>
      <c r="S16" s="74">
        <v>0</v>
      </c>
      <c r="U16" s="73">
        <v>-599</v>
      </c>
      <c r="V16" s="74">
        <v>0</v>
      </c>
      <c r="W16">
        <v>-229</v>
      </c>
      <c r="X16">
        <v>-216</v>
      </c>
      <c r="Y16">
        <v>0</v>
      </c>
      <c r="Z16">
        <v>-154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-243</v>
      </c>
      <c r="O17" s="46">
        <v>-226</v>
      </c>
      <c r="P17" s="46">
        <v>-99.2</v>
      </c>
      <c r="Q17" s="46">
        <v>0</v>
      </c>
      <c r="R17" s="46">
        <v>0</v>
      </c>
      <c r="S17" s="74">
        <v>0</v>
      </c>
      <c r="U17" s="73">
        <v>-568.20000000000005</v>
      </c>
      <c r="V17" s="74">
        <v>0</v>
      </c>
      <c r="W17">
        <v>-243</v>
      </c>
      <c r="X17">
        <v>-226</v>
      </c>
      <c r="Y17">
        <v>0</v>
      </c>
      <c r="Z17">
        <v>-99.2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3.78</v>
      </c>
      <c r="N18" s="73">
        <v>-236</v>
      </c>
      <c r="O18" s="46">
        <v>-226</v>
      </c>
      <c r="P18" s="46">
        <v>-69</v>
      </c>
      <c r="Q18" s="46">
        <v>0</v>
      </c>
      <c r="R18" s="46">
        <v>0</v>
      </c>
      <c r="S18" s="74">
        <v>0</v>
      </c>
      <c r="U18" s="73">
        <v>-531</v>
      </c>
      <c r="V18" s="74">
        <v>3.78</v>
      </c>
      <c r="W18">
        <v>-236</v>
      </c>
      <c r="X18">
        <v>-226</v>
      </c>
      <c r="Y18">
        <v>3.78</v>
      </c>
      <c r="Z18">
        <v>-69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1.26</v>
      </c>
      <c r="N19" s="73">
        <v>-226</v>
      </c>
      <c r="O19" s="46">
        <v>-231</v>
      </c>
      <c r="P19" s="46">
        <v>-70</v>
      </c>
      <c r="Q19" s="46">
        <v>0</v>
      </c>
      <c r="R19" s="46">
        <v>0</v>
      </c>
      <c r="S19" s="74">
        <v>0</v>
      </c>
      <c r="U19" s="73">
        <v>-527</v>
      </c>
      <c r="V19" s="74">
        <v>1.26</v>
      </c>
      <c r="W19">
        <v>-226</v>
      </c>
      <c r="X19">
        <v>-231</v>
      </c>
      <c r="Y19">
        <v>1.26</v>
      </c>
      <c r="Z19">
        <v>-70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3.49</v>
      </c>
      <c r="N20" s="73">
        <v>-234</v>
      </c>
      <c r="O20" s="46">
        <v>-241</v>
      </c>
      <c r="P20" s="46">
        <v>-77</v>
      </c>
      <c r="Q20" s="46">
        <v>0</v>
      </c>
      <c r="R20" s="46">
        <v>0</v>
      </c>
      <c r="S20" s="74">
        <v>0</v>
      </c>
      <c r="U20" s="73">
        <v>-552</v>
      </c>
      <c r="V20" s="74">
        <v>3.49</v>
      </c>
      <c r="W20">
        <v>-234</v>
      </c>
      <c r="X20">
        <v>-241</v>
      </c>
      <c r="Y20">
        <v>3.49</v>
      </c>
      <c r="Z20">
        <v>-77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4.75</v>
      </c>
      <c r="N21" s="73">
        <v>-239</v>
      </c>
      <c r="O21" s="46">
        <v>-241</v>
      </c>
      <c r="P21" s="46">
        <v>-82</v>
      </c>
      <c r="Q21" s="46">
        <v>0</v>
      </c>
      <c r="R21" s="46">
        <v>0</v>
      </c>
      <c r="S21" s="74">
        <v>0</v>
      </c>
      <c r="U21" s="73">
        <v>-562</v>
      </c>
      <c r="V21" s="74">
        <v>4.75</v>
      </c>
      <c r="W21">
        <v>-239</v>
      </c>
      <c r="X21">
        <v>-241</v>
      </c>
      <c r="Y21">
        <v>4.75</v>
      </c>
      <c r="Z21">
        <v>-82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4.75</v>
      </c>
      <c r="N22" s="73">
        <v>-240</v>
      </c>
      <c r="O22" s="46">
        <v>-251</v>
      </c>
      <c r="P22" s="46">
        <v>-87</v>
      </c>
      <c r="Q22" s="46">
        <v>0</v>
      </c>
      <c r="R22" s="46">
        <v>0</v>
      </c>
      <c r="S22" s="74">
        <v>0</v>
      </c>
      <c r="U22" s="73">
        <v>-578</v>
      </c>
      <c r="V22" s="74">
        <v>4.75</v>
      </c>
      <c r="W22">
        <v>-240</v>
      </c>
      <c r="X22">
        <v>-251</v>
      </c>
      <c r="Y22">
        <v>4.75</v>
      </c>
      <c r="Z22">
        <v>-87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4.75</v>
      </c>
      <c r="N23" s="73">
        <v>-237</v>
      </c>
      <c r="O23" s="46">
        <v>-221</v>
      </c>
      <c r="P23" s="46">
        <v>-189</v>
      </c>
      <c r="Q23" s="46">
        <v>0</v>
      </c>
      <c r="R23" s="46">
        <v>0</v>
      </c>
      <c r="S23" s="74">
        <v>0</v>
      </c>
      <c r="U23" s="73">
        <v>-647</v>
      </c>
      <c r="V23" s="74">
        <v>4.75</v>
      </c>
      <c r="W23">
        <v>-237</v>
      </c>
      <c r="X23">
        <v>-221</v>
      </c>
      <c r="Y23">
        <v>4.75</v>
      </c>
      <c r="Z23">
        <v>-189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0.68</v>
      </c>
      <c r="N24" s="73">
        <v>-233.99</v>
      </c>
      <c r="O24" s="46">
        <v>-226</v>
      </c>
      <c r="P24" s="46">
        <v>-198</v>
      </c>
      <c r="Q24" s="46">
        <v>0</v>
      </c>
      <c r="R24" s="46">
        <v>0</v>
      </c>
      <c r="S24" s="74">
        <v>0</v>
      </c>
      <c r="U24" s="73">
        <v>-657.99</v>
      </c>
      <c r="V24" s="74">
        <v>0.68</v>
      </c>
      <c r="W24">
        <v>-233.99</v>
      </c>
      <c r="X24">
        <v>-226</v>
      </c>
      <c r="Y24">
        <v>0.68</v>
      </c>
      <c r="Z24">
        <v>-198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0.28999999999999998</v>
      </c>
      <c r="N25" s="73">
        <v>-239</v>
      </c>
      <c r="O25" s="46">
        <v>-240</v>
      </c>
      <c r="P25" s="46">
        <v>-204</v>
      </c>
      <c r="Q25" s="46">
        <v>0</v>
      </c>
      <c r="R25" s="46">
        <v>0</v>
      </c>
      <c r="S25" s="74">
        <v>0</v>
      </c>
      <c r="U25" s="73">
        <v>-683</v>
      </c>
      <c r="V25" s="74">
        <v>0.28999999999999998</v>
      </c>
      <c r="W25">
        <v>-239</v>
      </c>
      <c r="X25">
        <v>-240</v>
      </c>
      <c r="Y25">
        <v>0.28999999999999998</v>
      </c>
      <c r="Z25">
        <v>-204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0.57999999999999996</v>
      </c>
      <c r="N26" s="73">
        <v>-248</v>
      </c>
      <c r="O26" s="46">
        <v>-302.23</v>
      </c>
      <c r="P26" s="46">
        <v>-213</v>
      </c>
      <c r="Q26" s="46">
        <v>0</v>
      </c>
      <c r="R26" s="46">
        <v>0</v>
      </c>
      <c r="S26" s="74">
        <v>0</v>
      </c>
      <c r="U26" s="73">
        <v>-763.23</v>
      </c>
      <c r="V26" s="74">
        <v>0.57999999999999996</v>
      </c>
      <c r="W26">
        <v>-248</v>
      </c>
      <c r="X26">
        <v>-302.23</v>
      </c>
      <c r="Y26">
        <v>0.57999999999999996</v>
      </c>
      <c r="Z26">
        <v>-213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2.23</v>
      </c>
      <c r="N27" s="73">
        <v>-137</v>
      </c>
      <c r="O27" s="46">
        <v>-305</v>
      </c>
      <c r="P27" s="46">
        <v>-516</v>
      </c>
      <c r="Q27" s="46">
        <v>0</v>
      </c>
      <c r="R27" s="46">
        <v>0</v>
      </c>
      <c r="S27" s="74">
        <v>0</v>
      </c>
      <c r="U27" s="73">
        <v>-958</v>
      </c>
      <c r="V27" s="74">
        <v>2.23</v>
      </c>
      <c r="W27">
        <v>-137</v>
      </c>
      <c r="X27">
        <v>-305</v>
      </c>
      <c r="Y27">
        <v>2.23</v>
      </c>
      <c r="Z27">
        <v>-516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1.46</v>
      </c>
      <c r="N28" s="73">
        <v>-129</v>
      </c>
      <c r="O28" s="46">
        <v>-300</v>
      </c>
      <c r="P28" s="46">
        <v>-531</v>
      </c>
      <c r="Q28" s="46">
        <v>0</v>
      </c>
      <c r="R28" s="46">
        <v>0</v>
      </c>
      <c r="S28" s="74">
        <v>0</v>
      </c>
      <c r="U28" s="73">
        <v>-960</v>
      </c>
      <c r="V28" s="74">
        <v>1.46</v>
      </c>
      <c r="W28">
        <v>-129</v>
      </c>
      <c r="X28">
        <v>-300</v>
      </c>
      <c r="Y28">
        <v>1.46</v>
      </c>
      <c r="Z28">
        <v>-531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2.4300000000000002</v>
      </c>
      <c r="N29" s="73">
        <v>-134</v>
      </c>
      <c r="O29" s="46">
        <v>-305</v>
      </c>
      <c r="P29" s="46">
        <v>-546</v>
      </c>
      <c r="Q29" s="46">
        <v>0</v>
      </c>
      <c r="R29" s="46">
        <v>0</v>
      </c>
      <c r="S29" s="74">
        <v>0</v>
      </c>
      <c r="U29" s="73">
        <v>-985</v>
      </c>
      <c r="V29" s="74">
        <v>2.4300000000000002</v>
      </c>
      <c r="W29">
        <v>-134</v>
      </c>
      <c r="X29">
        <v>-305</v>
      </c>
      <c r="Y29">
        <v>2.4300000000000002</v>
      </c>
      <c r="Z29">
        <v>-546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3.88</v>
      </c>
      <c r="N30" s="73">
        <v>-142</v>
      </c>
      <c r="O30" s="46">
        <v>-320</v>
      </c>
      <c r="P30" s="46">
        <v>-560</v>
      </c>
      <c r="Q30" s="46">
        <v>0</v>
      </c>
      <c r="R30" s="46">
        <v>0</v>
      </c>
      <c r="S30" s="74">
        <v>0</v>
      </c>
      <c r="U30" s="73">
        <v>-1022</v>
      </c>
      <c r="V30" s="74">
        <v>3.88</v>
      </c>
      <c r="W30">
        <v>-142</v>
      </c>
      <c r="X30">
        <v>-320</v>
      </c>
      <c r="Y30">
        <v>3.88</v>
      </c>
      <c r="Z30">
        <v>-560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4.75</v>
      </c>
      <c r="N31" s="73">
        <v>-169</v>
      </c>
      <c r="O31" s="46">
        <v>-385</v>
      </c>
      <c r="P31" s="46">
        <v>-583</v>
      </c>
      <c r="Q31" s="46">
        <v>0</v>
      </c>
      <c r="R31" s="46">
        <v>0</v>
      </c>
      <c r="S31" s="74">
        <v>0</v>
      </c>
      <c r="U31" s="73">
        <v>-1137</v>
      </c>
      <c r="V31" s="74">
        <v>4.75</v>
      </c>
      <c r="W31">
        <v>-169</v>
      </c>
      <c r="X31">
        <v>-385</v>
      </c>
      <c r="Y31">
        <v>4.75</v>
      </c>
      <c r="Z31">
        <v>-583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0.68</v>
      </c>
      <c r="N32" s="73">
        <v>-182</v>
      </c>
      <c r="O32" s="46">
        <v>-400</v>
      </c>
      <c r="P32" s="46">
        <v>-587</v>
      </c>
      <c r="Q32" s="46">
        <v>0</v>
      </c>
      <c r="R32" s="46">
        <v>0</v>
      </c>
      <c r="S32" s="74">
        <v>0</v>
      </c>
      <c r="U32" s="73">
        <v>-1169</v>
      </c>
      <c r="V32" s="74">
        <v>0.68</v>
      </c>
      <c r="W32">
        <v>-182</v>
      </c>
      <c r="X32">
        <v>-400</v>
      </c>
      <c r="Y32">
        <v>0.68</v>
      </c>
      <c r="Z32">
        <v>-587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-199</v>
      </c>
      <c r="O33" s="46">
        <v>-425</v>
      </c>
      <c r="P33" s="46">
        <v>-583</v>
      </c>
      <c r="Q33" s="46">
        <v>0</v>
      </c>
      <c r="R33" s="46">
        <v>0</v>
      </c>
      <c r="S33" s="74">
        <v>0</v>
      </c>
      <c r="U33" s="73">
        <v>-1207</v>
      </c>
      <c r="V33" s="74">
        <v>0</v>
      </c>
      <c r="W33">
        <v>-199</v>
      </c>
      <c r="X33">
        <v>-425</v>
      </c>
      <c r="Y33">
        <v>0</v>
      </c>
      <c r="Z33">
        <v>-583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-233</v>
      </c>
      <c r="O34" s="46">
        <v>-335</v>
      </c>
      <c r="P34" s="46">
        <v>-293</v>
      </c>
      <c r="Q34" s="46">
        <v>0</v>
      </c>
      <c r="R34" s="46">
        <v>0</v>
      </c>
      <c r="S34" s="74">
        <v>0</v>
      </c>
      <c r="U34" s="73">
        <v>-861</v>
      </c>
      <c r="V34" s="74">
        <v>0</v>
      </c>
      <c r="W34">
        <v>-233</v>
      </c>
      <c r="X34">
        <v>-335</v>
      </c>
      <c r="Y34">
        <v>0</v>
      </c>
      <c r="Z34">
        <v>-293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-265</v>
      </c>
      <c r="O35" s="46">
        <v>-455</v>
      </c>
      <c r="P35" s="46">
        <v>-282</v>
      </c>
      <c r="Q35" s="46">
        <v>0</v>
      </c>
      <c r="R35" s="46">
        <v>0</v>
      </c>
      <c r="S35" s="74">
        <v>0</v>
      </c>
      <c r="U35" s="73">
        <v>-1002</v>
      </c>
      <c r="V35" s="74">
        <v>0</v>
      </c>
      <c r="W35">
        <v>-265</v>
      </c>
      <c r="X35">
        <v>-455</v>
      </c>
      <c r="Y35">
        <v>0</v>
      </c>
      <c r="Z35">
        <v>-282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4.75</v>
      </c>
      <c r="N36" s="73">
        <v>-274</v>
      </c>
      <c r="O36" s="46">
        <v>-480</v>
      </c>
      <c r="P36" s="46">
        <v>-272</v>
      </c>
      <c r="Q36" s="46">
        <v>0</v>
      </c>
      <c r="R36" s="46">
        <v>0</v>
      </c>
      <c r="S36" s="74">
        <v>0</v>
      </c>
      <c r="U36" s="73">
        <v>-1026</v>
      </c>
      <c r="V36" s="74">
        <v>4.75</v>
      </c>
      <c r="W36">
        <v>-274</v>
      </c>
      <c r="X36">
        <v>-480</v>
      </c>
      <c r="Y36">
        <v>4.75</v>
      </c>
      <c r="Z36">
        <v>-272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3.88</v>
      </c>
      <c r="N37" s="73">
        <v>-284</v>
      </c>
      <c r="O37" s="46">
        <v>-490</v>
      </c>
      <c r="P37" s="46">
        <v>-268</v>
      </c>
      <c r="Q37" s="46">
        <v>0</v>
      </c>
      <c r="R37" s="46">
        <v>0</v>
      </c>
      <c r="S37" s="74">
        <v>0</v>
      </c>
      <c r="U37" s="73">
        <v>-1042</v>
      </c>
      <c r="V37" s="74">
        <v>3.88</v>
      </c>
      <c r="W37">
        <v>-284</v>
      </c>
      <c r="X37">
        <v>-490</v>
      </c>
      <c r="Y37">
        <v>3.88</v>
      </c>
      <c r="Z37">
        <v>-268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1.46</v>
      </c>
      <c r="N38" s="73">
        <v>-296</v>
      </c>
      <c r="O38" s="46">
        <v>-495</v>
      </c>
      <c r="P38" s="46">
        <v>-262</v>
      </c>
      <c r="Q38" s="46">
        <v>0</v>
      </c>
      <c r="R38" s="46">
        <v>0</v>
      </c>
      <c r="S38" s="74">
        <v>0</v>
      </c>
      <c r="U38" s="73">
        <v>-1053</v>
      </c>
      <c r="V38" s="74">
        <v>1.46</v>
      </c>
      <c r="W38">
        <v>-296</v>
      </c>
      <c r="X38">
        <v>-495</v>
      </c>
      <c r="Y38">
        <v>1.46</v>
      </c>
      <c r="Z38">
        <v>-262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3.69</v>
      </c>
      <c r="N39" s="73">
        <v>-297</v>
      </c>
      <c r="O39" s="46">
        <v>-430</v>
      </c>
      <c r="P39" s="46">
        <v>-227</v>
      </c>
      <c r="Q39" s="46">
        <v>0</v>
      </c>
      <c r="R39" s="46">
        <v>0</v>
      </c>
      <c r="S39" s="74">
        <v>0</v>
      </c>
      <c r="U39" s="73">
        <v>-954</v>
      </c>
      <c r="V39" s="74">
        <v>3.69</v>
      </c>
      <c r="W39">
        <v>-297</v>
      </c>
      <c r="X39">
        <v>-430</v>
      </c>
      <c r="Y39">
        <v>3.69</v>
      </c>
      <c r="Z39">
        <v>-227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1.84</v>
      </c>
      <c r="N40" s="73">
        <v>-301</v>
      </c>
      <c r="O40" s="46">
        <v>-425</v>
      </c>
      <c r="P40" s="46">
        <v>-168</v>
      </c>
      <c r="Q40" s="46">
        <v>0</v>
      </c>
      <c r="R40" s="46">
        <v>0</v>
      </c>
      <c r="S40" s="74">
        <v>0</v>
      </c>
      <c r="U40" s="73">
        <v>-894</v>
      </c>
      <c r="V40" s="74">
        <v>1.84</v>
      </c>
      <c r="W40">
        <v>-301</v>
      </c>
      <c r="X40">
        <v>-425</v>
      </c>
      <c r="Y40">
        <v>1.84</v>
      </c>
      <c r="Z40">
        <v>-168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1.36</v>
      </c>
      <c r="N41" s="73">
        <v>-299</v>
      </c>
      <c r="O41" s="46">
        <v>-411</v>
      </c>
      <c r="P41" s="46">
        <v>-110</v>
      </c>
      <c r="Q41" s="46">
        <v>0</v>
      </c>
      <c r="R41" s="46">
        <v>0</v>
      </c>
      <c r="S41" s="74">
        <v>0</v>
      </c>
      <c r="U41" s="73">
        <v>-820</v>
      </c>
      <c r="V41" s="74">
        <v>1.36</v>
      </c>
      <c r="W41">
        <v>-299</v>
      </c>
      <c r="X41">
        <v>-411</v>
      </c>
      <c r="Y41">
        <v>1.36</v>
      </c>
      <c r="Z41">
        <v>-110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1.26</v>
      </c>
      <c r="N42" s="73">
        <v>-301</v>
      </c>
      <c r="O42" s="46">
        <v>-401</v>
      </c>
      <c r="P42" s="46">
        <v>-14</v>
      </c>
      <c r="Q42" s="46">
        <v>0</v>
      </c>
      <c r="R42" s="46">
        <v>0</v>
      </c>
      <c r="S42" s="74">
        <v>0</v>
      </c>
      <c r="U42" s="73">
        <v>-716</v>
      </c>
      <c r="V42" s="74">
        <v>1.26</v>
      </c>
      <c r="W42">
        <v>-301</v>
      </c>
      <c r="X42">
        <v>-401</v>
      </c>
      <c r="Y42">
        <v>1.26</v>
      </c>
      <c r="Z42">
        <v>-14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1.1599999999999999</v>
      </c>
      <c r="N43" s="73">
        <v>-289</v>
      </c>
      <c r="O43" s="46">
        <v>-329</v>
      </c>
      <c r="P43" s="46">
        <v>0</v>
      </c>
      <c r="Q43" s="46">
        <v>0</v>
      </c>
      <c r="R43" s="46">
        <v>0</v>
      </c>
      <c r="S43" s="74">
        <v>0</v>
      </c>
      <c r="U43" s="73">
        <v>-618</v>
      </c>
      <c r="V43" s="74">
        <v>1.1599999999999999</v>
      </c>
      <c r="W43">
        <v>-289</v>
      </c>
      <c r="X43">
        <v>-329</v>
      </c>
      <c r="Y43">
        <v>1.1599999999999999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0.78</v>
      </c>
      <c r="N44" s="73">
        <v>-291</v>
      </c>
      <c r="O44" s="46">
        <v>-324</v>
      </c>
      <c r="P44" s="46">
        <v>0</v>
      </c>
      <c r="Q44" s="46">
        <v>0</v>
      </c>
      <c r="R44" s="46">
        <v>0</v>
      </c>
      <c r="S44" s="74">
        <v>0</v>
      </c>
      <c r="U44" s="73">
        <v>-615</v>
      </c>
      <c r="V44" s="74">
        <v>0.78</v>
      </c>
      <c r="W44">
        <v>-291</v>
      </c>
      <c r="X44">
        <v>-324</v>
      </c>
      <c r="Y44">
        <v>0.78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-296</v>
      </c>
      <c r="O45" s="46">
        <v>-299</v>
      </c>
      <c r="P45" s="46">
        <v>0</v>
      </c>
      <c r="Q45" s="46">
        <v>0</v>
      </c>
      <c r="R45" s="46">
        <v>0</v>
      </c>
      <c r="S45" s="74">
        <v>0</v>
      </c>
      <c r="U45" s="73">
        <v>-595</v>
      </c>
      <c r="V45" s="74">
        <v>0</v>
      </c>
      <c r="W45">
        <v>-296</v>
      </c>
      <c r="X45">
        <v>-299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-291</v>
      </c>
      <c r="O46" s="46">
        <v>-284</v>
      </c>
      <c r="P46" s="46">
        <v>0</v>
      </c>
      <c r="Q46" s="46">
        <v>0</v>
      </c>
      <c r="R46" s="46">
        <v>0</v>
      </c>
      <c r="S46" s="74">
        <v>0</v>
      </c>
      <c r="U46" s="73">
        <v>-575</v>
      </c>
      <c r="V46" s="74">
        <v>0</v>
      </c>
      <c r="W46">
        <v>-291</v>
      </c>
      <c r="X46">
        <v>-284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</v>
      </c>
      <c r="N47" s="73">
        <v>-289</v>
      </c>
      <c r="O47" s="46">
        <v>-274</v>
      </c>
      <c r="P47" s="46">
        <v>0</v>
      </c>
      <c r="Q47" s="46">
        <v>0</v>
      </c>
      <c r="R47" s="46">
        <v>0</v>
      </c>
      <c r="S47" s="74">
        <v>0</v>
      </c>
      <c r="U47" s="73">
        <v>-563</v>
      </c>
      <c r="V47" s="74">
        <v>0.1</v>
      </c>
      <c r="W47">
        <v>-289</v>
      </c>
      <c r="X47">
        <v>-274</v>
      </c>
      <c r="Y47">
        <v>0.1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-298</v>
      </c>
      <c r="O48" s="46">
        <v>-259</v>
      </c>
      <c r="P48" s="46">
        <v>0</v>
      </c>
      <c r="Q48" s="46">
        <v>0</v>
      </c>
      <c r="R48" s="46">
        <v>0</v>
      </c>
      <c r="S48" s="74">
        <v>0</v>
      </c>
      <c r="U48" s="73">
        <v>-557</v>
      </c>
      <c r="V48" s="74">
        <v>0</v>
      </c>
      <c r="W48">
        <v>-298</v>
      </c>
      <c r="X48">
        <v>-259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-294</v>
      </c>
      <c r="O49" s="46">
        <v>-254</v>
      </c>
      <c r="P49" s="46">
        <v>0</v>
      </c>
      <c r="Q49" s="46">
        <v>0</v>
      </c>
      <c r="R49" s="46">
        <v>0</v>
      </c>
      <c r="S49" s="74">
        <v>0</v>
      </c>
      <c r="U49" s="73">
        <v>-548</v>
      </c>
      <c r="V49" s="74">
        <v>0</v>
      </c>
      <c r="W49">
        <v>-294</v>
      </c>
      <c r="X49">
        <v>-254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0.87</v>
      </c>
      <c r="N50" s="73">
        <v>-304</v>
      </c>
      <c r="O50" s="46">
        <v>-244</v>
      </c>
      <c r="P50" s="46">
        <v>0</v>
      </c>
      <c r="Q50" s="46">
        <v>0</v>
      </c>
      <c r="R50" s="46">
        <v>0</v>
      </c>
      <c r="S50" s="74">
        <v>0</v>
      </c>
      <c r="U50" s="73">
        <v>-548</v>
      </c>
      <c r="V50" s="74">
        <v>0.87</v>
      </c>
      <c r="W50">
        <v>-304</v>
      </c>
      <c r="X50">
        <v>-244</v>
      </c>
      <c r="Y50">
        <v>0.87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2.04</v>
      </c>
      <c r="N51" s="73">
        <v>-307</v>
      </c>
      <c r="O51" s="46">
        <v>-229</v>
      </c>
      <c r="P51" s="46">
        <v>0</v>
      </c>
      <c r="Q51" s="46">
        <v>0</v>
      </c>
      <c r="R51" s="46">
        <v>0</v>
      </c>
      <c r="S51" s="74">
        <v>0</v>
      </c>
      <c r="U51" s="73">
        <v>-536</v>
      </c>
      <c r="V51" s="74">
        <v>2.04</v>
      </c>
      <c r="W51">
        <v>-307</v>
      </c>
      <c r="X51">
        <v>-229</v>
      </c>
      <c r="Y51">
        <v>2.04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3.4</v>
      </c>
      <c r="N52" s="73">
        <v>-319</v>
      </c>
      <c r="O52" s="46">
        <v>-224</v>
      </c>
      <c r="P52" s="46">
        <v>0</v>
      </c>
      <c r="Q52" s="46">
        <v>0</v>
      </c>
      <c r="R52" s="46">
        <v>0</v>
      </c>
      <c r="S52" s="74">
        <v>0</v>
      </c>
      <c r="U52" s="73">
        <v>-543</v>
      </c>
      <c r="V52" s="74">
        <v>3.4</v>
      </c>
      <c r="W52">
        <v>-319</v>
      </c>
      <c r="X52">
        <v>-224</v>
      </c>
      <c r="Y52">
        <v>3.4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4.75</v>
      </c>
      <c r="N53" s="73">
        <v>-327</v>
      </c>
      <c r="O53" s="46">
        <v>-208</v>
      </c>
      <c r="P53" s="46">
        <v>0</v>
      </c>
      <c r="Q53" s="46">
        <v>0</v>
      </c>
      <c r="R53" s="46">
        <v>0</v>
      </c>
      <c r="S53" s="74">
        <v>0</v>
      </c>
      <c r="U53" s="73">
        <v>-535</v>
      </c>
      <c r="V53" s="74">
        <v>4.75</v>
      </c>
      <c r="W53">
        <v>-327</v>
      </c>
      <c r="X53">
        <v>-208</v>
      </c>
      <c r="Y53">
        <v>4.75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3.01</v>
      </c>
      <c r="N54" s="73">
        <v>-330</v>
      </c>
      <c r="O54" s="46">
        <v>-208</v>
      </c>
      <c r="P54" s="46">
        <v>0</v>
      </c>
      <c r="Q54" s="46">
        <v>0</v>
      </c>
      <c r="R54" s="46">
        <v>0</v>
      </c>
      <c r="S54" s="74">
        <v>0</v>
      </c>
      <c r="U54" s="73">
        <v>-538</v>
      </c>
      <c r="V54" s="74">
        <v>3.01</v>
      </c>
      <c r="W54">
        <v>-330</v>
      </c>
      <c r="X54">
        <v>-208</v>
      </c>
      <c r="Y54">
        <v>3.01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3.49</v>
      </c>
      <c r="N55" s="73">
        <v>-333</v>
      </c>
      <c r="O55" s="46">
        <v>-208</v>
      </c>
      <c r="P55" s="46">
        <v>0</v>
      </c>
      <c r="Q55" s="46">
        <v>0</v>
      </c>
      <c r="R55" s="46">
        <v>0</v>
      </c>
      <c r="S55" s="74">
        <v>0</v>
      </c>
      <c r="U55" s="73">
        <v>-541</v>
      </c>
      <c r="V55" s="74">
        <v>3.49</v>
      </c>
      <c r="W55">
        <v>-333</v>
      </c>
      <c r="X55">
        <v>-208</v>
      </c>
      <c r="Y55">
        <v>3.49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0.87</v>
      </c>
      <c r="N56" s="73">
        <v>-321</v>
      </c>
      <c r="O56" s="46">
        <v>-208</v>
      </c>
      <c r="P56" s="46">
        <v>0</v>
      </c>
      <c r="Q56" s="46">
        <v>0</v>
      </c>
      <c r="R56" s="46">
        <v>0</v>
      </c>
      <c r="S56" s="74">
        <v>0</v>
      </c>
      <c r="U56" s="73">
        <v>-529</v>
      </c>
      <c r="V56" s="74">
        <v>0.87</v>
      </c>
      <c r="W56">
        <v>-321</v>
      </c>
      <c r="X56">
        <v>-208</v>
      </c>
      <c r="Y56">
        <v>0.87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3.98</v>
      </c>
      <c r="N57" s="73">
        <v>-291</v>
      </c>
      <c r="O57" s="46">
        <v>-209</v>
      </c>
      <c r="P57" s="46">
        <v>0</v>
      </c>
      <c r="Q57" s="46">
        <v>0</v>
      </c>
      <c r="R57" s="46">
        <v>0</v>
      </c>
      <c r="S57" s="74">
        <v>0</v>
      </c>
      <c r="U57" s="73">
        <v>-500</v>
      </c>
      <c r="V57" s="74">
        <v>3.98</v>
      </c>
      <c r="W57">
        <v>-291</v>
      </c>
      <c r="X57">
        <v>-209</v>
      </c>
      <c r="Y57">
        <v>3.98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2.13</v>
      </c>
      <c r="N58" s="73">
        <v>-268</v>
      </c>
      <c r="O58" s="46">
        <v>-194</v>
      </c>
      <c r="P58" s="46">
        <v>0</v>
      </c>
      <c r="Q58" s="46">
        <v>0</v>
      </c>
      <c r="R58" s="46">
        <v>0</v>
      </c>
      <c r="S58" s="74">
        <v>0</v>
      </c>
      <c r="U58" s="73">
        <v>-462</v>
      </c>
      <c r="V58" s="74">
        <v>2.13</v>
      </c>
      <c r="W58">
        <v>-268</v>
      </c>
      <c r="X58">
        <v>-194</v>
      </c>
      <c r="Y58">
        <v>2.13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3.2</v>
      </c>
      <c r="N59" s="73">
        <v>-228</v>
      </c>
      <c r="O59" s="46">
        <v>-286</v>
      </c>
      <c r="P59" s="46">
        <v>0</v>
      </c>
      <c r="Q59" s="46">
        <v>0</v>
      </c>
      <c r="R59" s="46">
        <v>0</v>
      </c>
      <c r="S59" s="74">
        <v>0</v>
      </c>
      <c r="U59" s="73">
        <v>-514</v>
      </c>
      <c r="V59" s="74">
        <v>3.2</v>
      </c>
      <c r="W59">
        <v>-228</v>
      </c>
      <c r="X59">
        <v>-286</v>
      </c>
      <c r="Y59">
        <v>3.2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3.88</v>
      </c>
      <c r="N60" s="73">
        <v>-186</v>
      </c>
      <c r="O60" s="46">
        <v>-275</v>
      </c>
      <c r="P60" s="46">
        <v>0</v>
      </c>
      <c r="Q60" s="46">
        <v>0</v>
      </c>
      <c r="R60" s="46">
        <v>0</v>
      </c>
      <c r="S60" s="74">
        <v>0</v>
      </c>
      <c r="U60" s="73">
        <v>-461</v>
      </c>
      <c r="V60" s="74">
        <v>3.88</v>
      </c>
      <c r="W60">
        <v>-186</v>
      </c>
      <c r="X60">
        <v>-275</v>
      </c>
      <c r="Y60">
        <v>3.88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4.75</v>
      </c>
      <c r="N61" s="73">
        <v>-152</v>
      </c>
      <c r="O61" s="46">
        <v>-320</v>
      </c>
      <c r="P61" s="46">
        <v>0</v>
      </c>
      <c r="Q61" s="46">
        <v>0</v>
      </c>
      <c r="R61" s="46">
        <v>0</v>
      </c>
      <c r="S61" s="74">
        <v>0</v>
      </c>
      <c r="U61" s="73">
        <v>-472</v>
      </c>
      <c r="V61" s="74">
        <v>4.75</v>
      </c>
      <c r="W61">
        <v>-152</v>
      </c>
      <c r="X61">
        <v>-320</v>
      </c>
      <c r="Y61">
        <v>4.75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4.75</v>
      </c>
      <c r="N62" s="73">
        <v>-117</v>
      </c>
      <c r="O62" s="46">
        <v>-300</v>
      </c>
      <c r="P62" s="46">
        <v>0</v>
      </c>
      <c r="Q62" s="46">
        <v>0</v>
      </c>
      <c r="R62" s="46">
        <v>0</v>
      </c>
      <c r="S62" s="74">
        <v>0</v>
      </c>
      <c r="U62" s="73">
        <v>-417</v>
      </c>
      <c r="V62" s="74">
        <v>4.75</v>
      </c>
      <c r="W62">
        <v>-117</v>
      </c>
      <c r="X62">
        <v>-300</v>
      </c>
      <c r="Y62">
        <v>4.75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4.75</v>
      </c>
      <c r="N63" s="73">
        <v>-97</v>
      </c>
      <c r="O63" s="46">
        <v>-285</v>
      </c>
      <c r="P63" s="46">
        <v>0</v>
      </c>
      <c r="Q63" s="46">
        <v>0</v>
      </c>
      <c r="R63" s="46">
        <v>0</v>
      </c>
      <c r="S63" s="74">
        <v>0</v>
      </c>
      <c r="U63" s="73">
        <v>-382</v>
      </c>
      <c r="V63" s="74">
        <v>4.75</v>
      </c>
      <c r="W63">
        <v>-97</v>
      </c>
      <c r="X63">
        <v>-285</v>
      </c>
      <c r="Y63">
        <v>4.75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4.75</v>
      </c>
      <c r="N64" s="73">
        <v>-72</v>
      </c>
      <c r="O64" s="46">
        <v>-344.81</v>
      </c>
      <c r="P64" s="46">
        <v>0</v>
      </c>
      <c r="Q64" s="46">
        <v>0</v>
      </c>
      <c r="R64" s="46">
        <v>0</v>
      </c>
      <c r="S64" s="74">
        <v>0</v>
      </c>
      <c r="U64" s="73">
        <v>-416.81</v>
      </c>
      <c r="V64" s="74">
        <v>4.75</v>
      </c>
      <c r="W64">
        <v>-72</v>
      </c>
      <c r="X64">
        <v>-344.81</v>
      </c>
      <c r="Y64">
        <v>4.75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4.75</v>
      </c>
      <c r="N65" s="73">
        <v>-50</v>
      </c>
      <c r="O65" s="46">
        <v>-357</v>
      </c>
      <c r="P65" s="46">
        <v>0</v>
      </c>
      <c r="Q65" s="46">
        <v>0</v>
      </c>
      <c r="R65" s="46">
        <v>0</v>
      </c>
      <c r="S65" s="74">
        <v>0</v>
      </c>
      <c r="U65" s="73">
        <v>-407</v>
      </c>
      <c r="V65" s="74">
        <v>4.75</v>
      </c>
      <c r="W65">
        <v>-50</v>
      </c>
      <c r="X65">
        <v>-357</v>
      </c>
      <c r="Y65">
        <v>4.75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-33</v>
      </c>
      <c r="O66" s="46">
        <v>-375</v>
      </c>
      <c r="P66" s="46">
        <v>-80</v>
      </c>
      <c r="Q66" s="46">
        <v>0</v>
      </c>
      <c r="R66" s="46">
        <v>0</v>
      </c>
      <c r="S66" s="74">
        <v>0</v>
      </c>
      <c r="U66" s="73">
        <v>-488</v>
      </c>
      <c r="V66" s="74">
        <v>0</v>
      </c>
      <c r="W66">
        <v>-33</v>
      </c>
      <c r="X66">
        <v>-375</v>
      </c>
      <c r="Y66">
        <v>0</v>
      </c>
      <c r="Z66">
        <v>-80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3.2</v>
      </c>
      <c r="N67" s="73">
        <v>-11</v>
      </c>
      <c r="O67" s="46">
        <v>-370</v>
      </c>
      <c r="P67" s="46">
        <v>0</v>
      </c>
      <c r="Q67" s="46">
        <v>0</v>
      </c>
      <c r="R67" s="46">
        <v>0</v>
      </c>
      <c r="S67" s="74">
        <v>0</v>
      </c>
      <c r="U67" s="73">
        <v>-381</v>
      </c>
      <c r="V67" s="74">
        <v>3.2</v>
      </c>
      <c r="W67">
        <v>-11</v>
      </c>
      <c r="X67">
        <v>-370</v>
      </c>
      <c r="Y67">
        <v>3.2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4.75</v>
      </c>
      <c r="N68" s="73">
        <v>0</v>
      </c>
      <c r="O68" s="46">
        <v>-360</v>
      </c>
      <c r="P68" s="46">
        <v>0</v>
      </c>
      <c r="Q68" s="46">
        <v>0</v>
      </c>
      <c r="R68" s="46">
        <v>0</v>
      </c>
      <c r="S68" s="74">
        <v>0</v>
      </c>
      <c r="U68" s="73">
        <v>-360</v>
      </c>
      <c r="V68" s="74">
        <v>4.75</v>
      </c>
      <c r="W68">
        <v>0</v>
      </c>
      <c r="X68">
        <v>-360</v>
      </c>
      <c r="Y68">
        <v>4.75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4.75</v>
      </c>
      <c r="N69" s="73">
        <v>0</v>
      </c>
      <c r="O69" s="46">
        <v>-350</v>
      </c>
      <c r="P69" s="46">
        <v>-114</v>
      </c>
      <c r="Q69" s="46">
        <v>0</v>
      </c>
      <c r="R69" s="46">
        <v>0</v>
      </c>
      <c r="S69" s="74">
        <v>0</v>
      </c>
      <c r="U69" s="73">
        <v>-464</v>
      </c>
      <c r="V69" s="74">
        <v>4.75</v>
      </c>
      <c r="W69">
        <v>0</v>
      </c>
      <c r="X69">
        <v>-350</v>
      </c>
      <c r="Y69">
        <v>4.75</v>
      </c>
      <c r="Z69">
        <v>-114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4.75</v>
      </c>
      <c r="N70" s="73">
        <v>0</v>
      </c>
      <c r="O70" s="46">
        <v>-345</v>
      </c>
      <c r="P70" s="46">
        <v>-120</v>
      </c>
      <c r="Q70" s="46">
        <v>0</v>
      </c>
      <c r="R70" s="46">
        <v>0</v>
      </c>
      <c r="S70" s="74">
        <v>0</v>
      </c>
      <c r="U70" s="73">
        <v>-465</v>
      </c>
      <c r="V70" s="74">
        <v>4.75</v>
      </c>
      <c r="W70">
        <v>0</v>
      </c>
      <c r="X70">
        <v>-345</v>
      </c>
      <c r="Y70">
        <v>4.75</v>
      </c>
      <c r="Z70">
        <v>-120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4.75</v>
      </c>
      <c r="N71" s="73">
        <v>0</v>
      </c>
      <c r="O71" s="46">
        <v>-220</v>
      </c>
      <c r="P71" s="46">
        <v>0</v>
      </c>
      <c r="Q71" s="46">
        <v>0</v>
      </c>
      <c r="R71" s="46">
        <v>0</v>
      </c>
      <c r="S71" s="74">
        <v>0</v>
      </c>
      <c r="U71" s="73">
        <v>-220</v>
      </c>
      <c r="V71" s="74">
        <v>4.75</v>
      </c>
      <c r="W71">
        <v>0</v>
      </c>
      <c r="X71">
        <v>-220</v>
      </c>
      <c r="Y71">
        <v>4.75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4.75</v>
      </c>
      <c r="N72" s="73">
        <v>0</v>
      </c>
      <c r="O72" s="46">
        <v>-210</v>
      </c>
      <c r="P72" s="46">
        <v>0</v>
      </c>
      <c r="Q72" s="46">
        <v>0</v>
      </c>
      <c r="R72" s="46">
        <v>0</v>
      </c>
      <c r="S72" s="74">
        <v>0</v>
      </c>
      <c r="U72" s="73">
        <v>-210</v>
      </c>
      <c r="V72" s="74">
        <v>4.75</v>
      </c>
      <c r="W72">
        <v>0</v>
      </c>
      <c r="X72">
        <v>-210</v>
      </c>
      <c r="Y72">
        <v>4.75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4.75</v>
      </c>
      <c r="N73" s="73">
        <v>0</v>
      </c>
      <c r="O73" s="46">
        <v>-195</v>
      </c>
      <c r="P73" s="46">
        <v>-176</v>
      </c>
      <c r="Q73" s="46">
        <v>0</v>
      </c>
      <c r="R73" s="46">
        <v>0</v>
      </c>
      <c r="S73" s="74">
        <v>0</v>
      </c>
      <c r="U73" s="73">
        <v>-371</v>
      </c>
      <c r="V73" s="74">
        <v>4.75</v>
      </c>
      <c r="W73">
        <v>0</v>
      </c>
      <c r="X73">
        <v>-195</v>
      </c>
      <c r="Y73">
        <v>4.75</v>
      </c>
      <c r="Z73">
        <v>-176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4.75</v>
      </c>
      <c r="N74" s="73">
        <v>0</v>
      </c>
      <c r="O74" s="46">
        <v>-190</v>
      </c>
      <c r="P74" s="46">
        <v>-163</v>
      </c>
      <c r="Q74" s="46">
        <v>0</v>
      </c>
      <c r="R74" s="46">
        <v>0</v>
      </c>
      <c r="S74" s="74">
        <v>0</v>
      </c>
      <c r="U74" s="73">
        <v>-353</v>
      </c>
      <c r="V74" s="74">
        <v>4.75</v>
      </c>
      <c r="W74">
        <v>0</v>
      </c>
      <c r="X74">
        <v>-190</v>
      </c>
      <c r="Y74">
        <v>4.75</v>
      </c>
      <c r="Z74">
        <v>-163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4.75</v>
      </c>
      <c r="N75" s="73">
        <v>0</v>
      </c>
      <c r="O75" s="46">
        <v>-185</v>
      </c>
      <c r="P75" s="46">
        <v>-204</v>
      </c>
      <c r="Q75" s="46">
        <v>0</v>
      </c>
      <c r="R75" s="46">
        <v>0</v>
      </c>
      <c r="S75" s="74">
        <v>0</v>
      </c>
      <c r="U75" s="73">
        <v>-389</v>
      </c>
      <c r="V75" s="74">
        <v>4.75</v>
      </c>
      <c r="W75">
        <v>0</v>
      </c>
      <c r="X75">
        <v>-185</v>
      </c>
      <c r="Y75">
        <v>4.75</v>
      </c>
      <c r="Z75">
        <v>-204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4.75</v>
      </c>
      <c r="N76" s="73">
        <v>0</v>
      </c>
      <c r="O76" s="46">
        <v>-185</v>
      </c>
      <c r="P76" s="46">
        <v>-203</v>
      </c>
      <c r="Q76" s="46">
        <v>0</v>
      </c>
      <c r="R76" s="46">
        <v>0</v>
      </c>
      <c r="S76" s="74">
        <v>0</v>
      </c>
      <c r="U76" s="73">
        <v>-388</v>
      </c>
      <c r="V76" s="74">
        <v>4.75</v>
      </c>
      <c r="W76">
        <v>0</v>
      </c>
      <c r="X76">
        <v>-185</v>
      </c>
      <c r="Y76">
        <v>4.75</v>
      </c>
      <c r="Z76">
        <v>-203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3.3</v>
      </c>
      <c r="N77" s="73">
        <v>0</v>
      </c>
      <c r="O77" s="46">
        <v>-180</v>
      </c>
      <c r="P77" s="46">
        <v>-198</v>
      </c>
      <c r="Q77" s="46">
        <v>0</v>
      </c>
      <c r="R77" s="46">
        <v>0</v>
      </c>
      <c r="S77" s="74">
        <v>0</v>
      </c>
      <c r="U77" s="73">
        <v>-378</v>
      </c>
      <c r="V77" s="74">
        <v>3.3</v>
      </c>
      <c r="W77">
        <v>0</v>
      </c>
      <c r="X77">
        <v>-180</v>
      </c>
      <c r="Y77">
        <v>3.3</v>
      </c>
      <c r="Z77">
        <v>-198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3.69</v>
      </c>
      <c r="N78" s="73">
        <v>0</v>
      </c>
      <c r="O78" s="46">
        <v>-175</v>
      </c>
      <c r="P78" s="46">
        <v>-192</v>
      </c>
      <c r="Q78" s="46">
        <v>0</v>
      </c>
      <c r="R78" s="46">
        <v>0</v>
      </c>
      <c r="S78" s="74">
        <v>0</v>
      </c>
      <c r="U78" s="73">
        <v>-367</v>
      </c>
      <c r="V78" s="74">
        <v>3.69</v>
      </c>
      <c r="W78">
        <v>0</v>
      </c>
      <c r="X78">
        <v>-175</v>
      </c>
      <c r="Y78">
        <v>3.69</v>
      </c>
      <c r="Z78">
        <v>-192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4.2300000000000004</v>
      </c>
      <c r="N79" s="73">
        <v>0</v>
      </c>
      <c r="O79" s="46">
        <v>-180</v>
      </c>
      <c r="P79" s="46">
        <v>-204</v>
      </c>
      <c r="Q79" s="46">
        <v>0</v>
      </c>
      <c r="R79" s="46">
        <v>0</v>
      </c>
      <c r="S79" s="74">
        <v>0</v>
      </c>
      <c r="U79" s="73">
        <v>-384</v>
      </c>
      <c r="V79" s="74">
        <v>4.2300000000000004</v>
      </c>
      <c r="W79">
        <v>0</v>
      </c>
      <c r="X79">
        <v>-180</v>
      </c>
      <c r="Y79">
        <v>4.2300000000000004</v>
      </c>
      <c r="Z79">
        <v>-204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3.09</v>
      </c>
      <c r="N80" s="73">
        <v>0</v>
      </c>
      <c r="O80" s="46">
        <v>-180</v>
      </c>
      <c r="P80" s="46">
        <v>-193</v>
      </c>
      <c r="Q80" s="46">
        <v>0</v>
      </c>
      <c r="R80" s="46">
        <v>0</v>
      </c>
      <c r="S80" s="74">
        <v>0</v>
      </c>
      <c r="U80" s="73">
        <v>-373</v>
      </c>
      <c r="V80" s="74">
        <v>3.09</v>
      </c>
      <c r="W80">
        <v>0</v>
      </c>
      <c r="X80">
        <v>-180</v>
      </c>
      <c r="Y80">
        <v>3.09</v>
      </c>
      <c r="Z80">
        <v>-193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3.95</v>
      </c>
      <c r="N81" s="73">
        <v>0</v>
      </c>
      <c r="O81" s="46">
        <v>-175</v>
      </c>
      <c r="P81" s="46">
        <v>-177</v>
      </c>
      <c r="Q81" s="46">
        <v>0</v>
      </c>
      <c r="R81" s="46">
        <v>0</v>
      </c>
      <c r="S81" s="74">
        <v>0</v>
      </c>
      <c r="U81" s="73">
        <v>-352</v>
      </c>
      <c r="V81" s="74">
        <v>3.95</v>
      </c>
      <c r="W81">
        <v>0</v>
      </c>
      <c r="X81">
        <v>-175</v>
      </c>
      <c r="Y81">
        <v>3.95</v>
      </c>
      <c r="Z81">
        <v>-177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4.2</v>
      </c>
      <c r="N82" s="73">
        <v>0</v>
      </c>
      <c r="O82" s="46">
        <v>-180</v>
      </c>
      <c r="P82" s="46">
        <v>-172</v>
      </c>
      <c r="Q82" s="46">
        <v>0</v>
      </c>
      <c r="R82" s="46">
        <v>0</v>
      </c>
      <c r="S82" s="74">
        <v>0</v>
      </c>
      <c r="U82" s="73">
        <v>-352</v>
      </c>
      <c r="V82" s="74">
        <v>4.2</v>
      </c>
      <c r="W82">
        <v>0</v>
      </c>
      <c r="X82">
        <v>-180</v>
      </c>
      <c r="Y82">
        <v>4.2</v>
      </c>
      <c r="Z82">
        <v>-172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4.75</v>
      </c>
      <c r="N83" s="73">
        <v>0</v>
      </c>
      <c r="O83" s="46">
        <v>-220</v>
      </c>
      <c r="P83" s="46">
        <v>-170</v>
      </c>
      <c r="Q83" s="46">
        <v>0</v>
      </c>
      <c r="R83" s="46">
        <v>0</v>
      </c>
      <c r="S83" s="74">
        <v>0</v>
      </c>
      <c r="U83" s="73">
        <v>-390</v>
      </c>
      <c r="V83" s="74">
        <v>4.75</v>
      </c>
      <c r="W83">
        <v>0</v>
      </c>
      <c r="X83">
        <v>-220</v>
      </c>
      <c r="Y83">
        <v>4.75</v>
      </c>
      <c r="Z83">
        <v>-170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4.75</v>
      </c>
      <c r="N84" s="73">
        <v>0</v>
      </c>
      <c r="O84" s="46">
        <v>-225</v>
      </c>
      <c r="P84" s="46">
        <v>-168</v>
      </c>
      <c r="Q84" s="46">
        <v>0</v>
      </c>
      <c r="R84" s="46">
        <v>0</v>
      </c>
      <c r="S84" s="74">
        <v>0</v>
      </c>
      <c r="U84" s="73">
        <v>-393</v>
      </c>
      <c r="V84" s="74">
        <v>4.75</v>
      </c>
      <c r="W84">
        <v>0</v>
      </c>
      <c r="X84">
        <v>-225</v>
      </c>
      <c r="Y84">
        <v>4.75</v>
      </c>
      <c r="Z84">
        <v>-168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4.75</v>
      </c>
      <c r="N85" s="73">
        <v>0</v>
      </c>
      <c r="O85" s="46">
        <v>-225</v>
      </c>
      <c r="P85" s="46">
        <v>-165</v>
      </c>
      <c r="Q85" s="46">
        <v>0</v>
      </c>
      <c r="R85" s="46">
        <v>0</v>
      </c>
      <c r="S85" s="74">
        <v>0</v>
      </c>
      <c r="U85" s="73">
        <v>-390</v>
      </c>
      <c r="V85" s="74">
        <v>4.75</v>
      </c>
      <c r="W85">
        <v>0</v>
      </c>
      <c r="X85">
        <v>-225</v>
      </c>
      <c r="Y85">
        <v>4.75</v>
      </c>
      <c r="Z85">
        <v>-165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4.75</v>
      </c>
      <c r="N86" s="73">
        <v>0</v>
      </c>
      <c r="O86" s="46">
        <v>-230</v>
      </c>
      <c r="P86" s="46">
        <v>-163</v>
      </c>
      <c r="Q86" s="46">
        <v>0</v>
      </c>
      <c r="R86" s="46">
        <v>0</v>
      </c>
      <c r="S86" s="74">
        <v>0</v>
      </c>
      <c r="U86" s="73">
        <v>-393</v>
      </c>
      <c r="V86" s="74">
        <v>4.75</v>
      </c>
      <c r="W86">
        <v>0</v>
      </c>
      <c r="X86">
        <v>-230</v>
      </c>
      <c r="Y86">
        <v>4.75</v>
      </c>
      <c r="Z86">
        <v>-163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4.75</v>
      </c>
      <c r="N87" s="73">
        <v>0</v>
      </c>
      <c r="O87" s="46">
        <v>-285</v>
      </c>
      <c r="P87" s="46">
        <v>-149</v>
      </c>
      <c r="Q87" s="46">
        <v>0</v>
      </c>
      <c r="R87" s="46">
        <v>0</v>
      </c>
      <c r="S87" s="74">
        <v>0</v>
      </c>
      <c r="U87" s="73">
        <v>-434</v>
      </c>
      <c r="V87" s="74">
        <v>4.75</v>
      </c>
      <c r="W87">
        <v>0</v>
      </c>
      <c r="X87">
        <v>-285</v>
      </c>
      <c r="Y87">
        <v>4.75</v>
      </c>
      <c r="Z87">
        <v>-149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4.75</v>
      </c>
      <c r="N88" s="73">
        <v>0</v>
      </c>
      <c r="O88" s="46">
        <v>-265</v>
      </c>
      <c r="P88" s="46">
        <v>-115</v>
      </c>
      <c r="Q88" s="46">
        <v>0</v>
      </c>
      <c r="R88" s="46">
        <v>0</v>
      </c>
      <c r="S88" s="74">
        <v>0</v>
      </c>
      <c r="U88" s="73">
        <v>-380</v>
      </c>
      <c r="V88" s="74">
        <v>4.75</v>
      </c>
      <c r="W88">
        <v>0</v>
      </c>
      <c r="X88">
        <v>-265</v>
      </c>
      <c r="Y88">
        <v>4.75</v>
      </c>
      <c r="Z88">
        <v>-115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4.75</v>
      </c>
      <c r="N89" s="73">
        <v>0</v>
      </c>
      <c r="O89" s="46">
        <v>-250</v>
      </c>
      <c r="P89" s="46">
        <v>-84</v>
      </c>
      <c r="Q89" s="46">
        <v>0</v>
      </c>
      <c r="R89" s="46">
        <v>0</v>
      </c>
      <c r="S89" s="74">
        <v>0</v>
      </c>
      <c r="U89" s="73">
        <v>-334</v>
      </c>
      <c r="V89" s="74">
        <v>4.75</v>
      </c>
      <c r="W89">
        <v>0</v>
      </c>
      <c r="X89">
        <v>-250</v>
      </c>
      <c r="Y89">
        <v>4.75</v>
      </c>
      <c r="Z89">
        <v>-84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3.98</v>
      </c>
      <c r="N90" s="73">
        <v>0</v>
      </c>
      <c r="O90" s="46">
        <v>-235</v>
      </c>
      <c r="P90" s="46">
        <v>-59</v>
      </c>
      <c r="Q90" s="46">
        <v>0</v>
      </c>
      <c r="R90" s="46">
        <v>0</v>
      </c>
      <c r="S90" s="74">
        <v>0</v>
      </c>
      <c r="U90" s="73">
        <v>-294</v>
      </c>
      <c r="V90" s="74">
        <v>3.98</v>
      </c>
      <c r="W90">
        <v>0</v>
      </c>
      <c r="X90">
        <v>-235</v>
      </c>
      <c r="Y90">
        <v>3.98</v>
      </c>
      <c r="Z90">
        <v>-59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4.75</v>
      </c>
      <c r="N91" s="73">
        <v>0</v>
      </c>
      <c r="O91" s="46">
        <v>-270</v>
      </c>
      <c r="P91" s="46">
        <v>-27</v>
      </c>
      <c r="Q91" s="46">
        <v>0</v>
      </c>
      <c r="R91" s="46">
        <v>0</v>
      </c>
      <c r="S91" s="74">
        <v>0</v>
      </c>
      <c r="U91" s="73">
        <v>-297</v>
      </c>
      <c r="V91" s="74">
        <v>4.75</v>
      </c>
      <c r="W91">
        <v>0</v>
      </c>
      <c r="X91">
        <v>-270</v>
      </c>
      <c r="Y91">
        <v>4.75</v>
      </c>
      <c r="Z91">
        <v>-27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4.75</v>
      </c>
      <c r="N92" s="73">
        <v>0</v>
      </c>
      <c r="O92" s="46">
        <v>-255</v>
      </c>
      <c r="P92" s="46">
        <v>-19</v>
      </c>
      <c r="Q92" s="46">
        <v>0</v>
      </c>
      <c r="R92" s="46">
        <v>0</v>
      </c>
      <c r="S92" s="74">
        <v>0</v>
      </c>
      <c r="U92" s="73">
        <v>-274</v>
      </c>
      <c r="V92" s="74">
        <v>4.75</v>
      </c>
      <c r="W92">
        <v>0</v>
      </c>
      <c r="X92">
        <v>-255</v>
      </c>
      <c r="Y92">
        <v>4.75</v>
      </c>
      <c r="Z92">
        <v>-19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4.75</v>
      </c>
      <c r="N93" s="73">
        <v>0</v>
      </c>
      <c r="O93" s="46">
        <v>-240</v>
      </c>
      <c r="P93" s="46">
        <v>0</v>
      </c>
      <c r="Q93" s="46">
        <v>0</v>
      </c>
      <c r="R93" s="46">
        <v>0</v>
      </c>
      <c r="S93" s="74">
        <v>0</v>
      </c>
      <c r="U93" s="73">
        <v>-240</v>
      </c>
      <c r="V93" s="74">
        <v>4.75</v>
      </c>
      <c r="W93">
        <v>0</v>
      </c>
      <c r="X93">
        <v>-240</v>
      </c>
      <c r="Y93">
        <v>4.75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3.3</v>
      </c>
      <c r="N94" s="73">
        <v>0</v>
      </c>
      <c r="O94" s="46">
        <v>-215</v>
      </c>
      <c r="P94" s="46">
        <v>0</v>
      </c>
      <c r="Q94" s="46">
        <v>0</v>
      </c>
      <c r="R94" s="46">
        <v>0</v>
      </c>
      <c r="S94" s="74">
        <v>0</v>
      </c>
      <c r="U94" s="73">
        <v>-215</v>
      </c>
      <c r="V94" s="74">
        <v>3.3</v>
      </c>
      <c r="W94">
        <v>0</v>
      </c>
      <c r="X94">
        <v>-215</v>
      </c>
      <c r="Y94">
        <v>3.3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4.75</v>
      </c>
      <c r="N95" s="73">
        <v>0</v>
      </c>
      <c r="O95" s="46">
        <v>-185</v>
      </c>
      <c r="P95" s="46">
        <v>0</v>
      </c>
      <c r="Q95" s="46">
        <v>0</v>
      </c>
      <c r="R95" s="46">
        <v>0</v>
      </c>
      <c r="S95" s="74">
        <v>0</v>
      </c>
      <c r="U95" s="73">
        <v>-185</v>
      </c>
      <c r="V95" s="74">
        <v>4.75</v>
      </c>
      <c r="W95">
        <v>0</v>
      </c>
      <c r="X95">
        <v>-185</v>
      </c>
      <c r="Y95">
        <v>4.75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3.3</v>
      </c>
      <c r="N96" s="73">
        <v>0</v>
      </c>
      <c r="O96" s="46">
        <v>-170</v>
      </c>
      <c r="P96" s="46">
        <v>0</v>
      </c>
      <c r="Q96" s="46">
        <v>0</v>
      </c>
      <c r="R96" s="46">
        <v>0</v>
      </c>
      <c r="S96" s="74">
        <v>0</v>
      </c>
      <c r="U96" s="73">
        <v>-170</v>
      </c>
      <c r="V96" s="74">
        <v>3.3</v>
      </c>
      <c r="W96">
        <v>0</v>
      </c>
      <c r="X96">
        <v>-170</v>
      </c>
      <c r="Y96">
        <v>3.3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2.72</v>
      </c>
      <c r="N97" s="73">
        <v>0</v>
      </c>
      <c r="O97" s="46">
        <v>-175</v>
      </c>
      <c r="P97" s="46">
        <v>0</v>
      </c>
      <c r="Q97" s="46">
        <v>0</v>
      </c>
      <c r="R97" s="46">
        <v>0</v>
      </c>
      <c r="S97" s="74">
        <v>0</v>
      </c>
      <c r="U97" s="73">
        <v>-175</v>
      </c>
      <c r="V97" s="74">
        <v>2.72</v>
      </c>
      <c r="W97">
        <v>0</v>
      </c>
      <c r="X97">
        <v>-175</v>
      </c>
      <c r="Y97">
        <v>2.72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-185</v>
      </c>
      <c r="P98" s="46">
        <v>0</v>
      </c>
      <c r="Q98" s="46">
        <v>0</v>
      </c>
      <c r="R98" s="46">
        <v>0</v>
      </c>
      <c r="S98" s="74">
        <v>0</v>
      </c>
      <c r="U98" s="73">
        <v>-185</v>
      </c>
      <c r="V98" s="74">
        <v>0</v>
      </c>
      <c r="W98">
        <v>0</v>
      </c>
      <c r="X98">
        <v>-185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6.2342500000000002E-2</v>
      </c>
      <c r="N99" s="68">
        <f t="shared" si="1"/>
        <v>-3.2999974999999999</v>
      </c>
      <c r="O99" s="69">
        <f t="shared" si="1"/>
        <v>-6.2980250000000009</v>
      </c>
      <c r="P99" s="69">
        <f t="shared" si="1"/>
        <v>-2.7365500000000003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-12.334572499999998</v>
      </c>
      <c r="V99" s="70">
        <f t="shared" si="1"/>
        <v>6.2342500000000002E-2</v>
      </c>
      <c r="W99">
        <f t="shared" si="1"/>
        <v>-3.2999974999999999</v>
      </c>
      <c r="X99">
        <f t="shared" si="1"/>
        <v>-6.2980250000000009</v>
      </c>
      <c r="Y99">
        <f t="shared" si="1"/>
        <v>6.2342500000000002E-2</v>
      </c>
      <c r="Z99">
        <f t="shared" si="1"/>
        <v>-2.7365500000000003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528</v>
      </c>
      <c r="AD1" t="s">
        <v>532</v>
      </c>
      <c r="AE1" t="s">
        <v>533</v>
      </c>
      <c r="AF1" t="s">
        <v>534</v>
      </c>
      <c r="AG1" t="s">
        <v>535</v>
      </c>
      <c r="AH1" t="s">
        <v>528</v>
      </c>
      <c r="AI1" t="s">
        <v>530</v>
      </c>
      <c r="AJ1" t="s">
        <v>536</v>
      </c>
      <c r="AK1" t="s">
        <v>537</v>
      </c>
      <c r="AL1" t="s">
        <v>528</v>
      </c>
      <c r="AM1" t="s">
        <v>530</v>
      </c>
      <c r="AN1" t="s">
        <v>538</v>
      </c>
      <c r="AO1" t="s">
        <v>539</v>
      </c>
      <c r="AP1" t="s">
        <v>530</v>
      </c>
      <c r="AQ1" t="s">
        <v>150</v>
      </c>
      <c r="AR1" t="s">
        <v>541</v>
      </c>
      <c r="AS1" t="s">
        <v>542</v>
      </c>
      <c r="AT1" t="s">
        <v>534</v>
      </c>
      <c r="AU1" t="s">
        <v>543</v>
      </c>
      <c r="AV1" t="s">
        <v>528</v>
      </c>
      <c r="AW1" t="s">
        <v>150</v>
      </c>
      <c r="AX1" t="s">
        <v>535</v>
      </c>
      <c r="AY1" t="s">
        <v>545</v>
      </c>
      <c r="AZ1" t="s">
        <v>530</v>
      </c>
      <c r="BA1" t="s">
        <v>546</v>
      </c>
      <c r="BB1" t="s">
        <v>547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45181</v>
      </c>
      <c r="W2" s="28" t="s">
        <v>149</v>
      </c>
      <c r="X2" t="s">
        <v>149</v>
      </c>
      <c r="Y2" t="s">
        <v>150</v>
      </c>
      <c r="Z2" t="s">
        <v>244</v>
      </c>
      <c r="AA2" t="s">
        <v>149</v>
      </c>
      <c r="AB2" t="s">
        <v>149</v>
      </c>
      <c r="AC2" t="s">
        <v>150</v>
      </c>
      <c r="AD2" t="s">
        <v>153</v>
      </c>
      <c r="AE2" t="s">
        <v>149</v>
      </c>
      <c r="AF2" t="s">
        <v>149</v>
      </c>
      <c r="AG2" t="s">
        <v>373</v>
      </c>
      <c r="AH2" t="s">
        <v>150</v>
      </c>
      <c r="AI2" t="s">
        <v>150</v>
      </c>
      <c r="AJ2" t="s">
        <v>152</v>
      </c>
      <c r="AK2" t="s">
        <v>150</v>
      </c>
      <c r="AL2" t="s">
        <v>150</v>
      </c>
      <c r="AM2" t="s">
        <v>150</v>
      </c>
      <c r="AN2" t="s">
        <v>152</v>
      </c>
      <c r="AO2" t="s">
        <v>152</v>
      </c>
      <c r="AP2" t="s">
        <v>149</v>
      </c>
      <c r="AQ2" t="s">
        <v>540</v>
      </c>
      <c r="AR2" t="s">
        <v>149</v>
      </c>
      <c r="AS2" t="s">
        <v>150</v>
      </c>
      <c r="AT2" t="s">
        <v>153</v>
      </c>
      <c r="AU2" t="s">
        <v>149</v>
      </c>
      <c r="AV2" t="s">
        <v>150</v>
      </c>
      <c r="AW2" t="s">
        <v>544</v>
      </c>
      <c r="AX2" t="s">
        <v>373</v>
      </c>
      <c r="AY2" t="s">
        <v>149</v>
      </c>
      <c r="AZ2" t="s">
        <v>149</v>
      </c>
      <c r="BA2" t="s">
        <v>152</v>
      </c>
      <c r="BB2" t="s">
        <v>388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755.18999999999994</v>
      </c>
      <c r="I3" s="53">
        <v>345.36</v>
      </c>
      <c r="J3" s="53">
        <v>158.58000000000001</v>
      </c>
      <c r="K3" s="53">
        <v>63.06</v>
      </c>
      <c r="L3" s="53">
        <v>0</v>
      </c>
      <c r="M3" s="72">
        <v>0</v>
      </c>
      <c r="N3" s="71">
        <v>0</v>
      </c>
      <c r="O3" s="53">
        <v>156</v>
      </c>
      <c r="P3" s="53">
        <v>0</v>
      </c>
      <c r="Q3" s="53">
        <v>0</v>
      </c>
      <c r="R3" s="53">
        <v>0</v>
      </c>
      <c r="S3" s="72">
        <v>0</v>
      </c>
      <c r="W3">
        <v>67.91</v>
      </c>
      <c r="X3">
        <v>24.26</v>
      </c>
      <c r="Y3">
        <v>36.61</v>
      </c>
      <c r="Z3">
        <v>3.03</v>
      </c>
      <c r="AA3">
        <v>77.62</v>
      </c>
      <c r="AB3">
        <v>30.72</v>
      </c>
      <c r="AC3">
        <v>63.26</v>
      </c>
      <c r="AD3">
        <v>10</v>
      </c>
      <c r="AE3">
        <v>0</v>
      </c>
      <c r="AF3">
        <v>19.23</v>
      </c>
      <c r="AG3">
        <v>0.81</v>
      </c>
      <c r="AH3">
        <v>20.37</v>
      </c>
      <c r="AI3">
        <v>46.28</v>
      </c>
      <c r="AJ3">
        <v>63.06</v>
      </c>
      <c r="AK3">
        <v>48.51</v>
      </c>
      <c r="AL3">
        <v>19.690000000000001</v>
      </c>
      <c r="AM3">
        <v>58.64</v>
      </c>
      <c r="AN3">
        <v>0</v>
      </c>
      <c r="AO3">
        <v>0</v>
      </c>
      <c r="AP3">
        <v>142.62</v>
      </c>
      <c r="AQ3">
        <v>120</v>
      </c>
      <c r="AR3">
        <v>4.8499999999999996</v>
      </c>
      <c r="AS3">
        <v>29.69</v>
      </c>
      <c r="AT3">
        <v>148.58000000000001</v>
      </c>
      <c r="AU3">
        <v>175.68</v>
      </c>
      <c r="AV3">
        <v>22.31</v>
      </c>
      <c r="AW3">
        <v>36</v>
      </c>
      <c r="AX3">
        <v>0.06</v>
      </c>
      <c r="AY3">
        <v>100.42</v>
      </c>
      <c r="AZ3">
        <v>107.98</v>
      </c>
      <c r="BA3">
        <v>0</v>
      </c>
      <c r="BB3">
        <v>0</v>
      </c>
    </row>
    <row r="4" spans="1:54">
      <c r="A4" t="s">
        <v>238</v>
      </c>
      <c r="B4" t="s">
        <v>230</v>
      </c>
      <c r="C4" t="s">
        <v>232</v>
      </c>
      <c r="G4" t="s">
        <v>46</v>
      </c>
      <c r="H4" s="73">
        <v>755.18999999999994</v>
      </c>
      <c r="I4" s="46">
        <v>345.36</v>
      </c>
      <c r="J4" s="46">
        <v>158.58000000000001</v>
      </c>
      <c r="K4" s="46">
        <v>63.06</v>
      </c>
      <c r="L4" s="46">
        <v>0</v>
      </c>
      <c r="M4" s="74">
        <v>0</v>
      </c>
      <c r="N4" s="73">
        <v>0</v>
      </c>
      <c r="O4" s="46">
        <v>156</v>
      </c>
      <c r="P4" s="46">
        <v>0</v>
      </c>
      <c r="Q4" s="46">
        <v>0</v>
      </c>
      <c r="R4" s="46">
        <v>0</v>
      </c>
      <c r="S4" s="74">
        <v>0</v>
      </c>
      <c r="W4">
        <v>67.91</v>
      </c>
      <c r="X4">
        <v>24.26</v>
      </c>
      <c r="Y4">
        <v>36.61</v>
      </c>
      <c r="Z4">
        <v>3.03</v>
      </c>
      <c r="AA4">
        <v>77.62</v>
      </c>
      <c r="AB4">
        <v>30.72</v>
      </c>
      <c r="AC4">
        <v>63.26</v>
      </c>
      <c r="AD4">
        <v>10</v>
      </c>
      <c r="AE4">
        <v>0</v>
      </c>
      <c r="AF4">
        <v>19.23</v>
      </c>
      <c r="AG4">
        <v>0.81</v>
      </c>
      <c r="AH4">
        <v>20.37</v>
      </c>
      <c r="AI4">
        <v>46.28</v>
      </c>
      <c r="AJ4">
        <v>63.06</v>
      </c>
      <c r="AK4">
        <v>48.51</v>
      </c>
      <c r="AL4">
        <v>19.690000000000001</v>
      </c>
      <c r="AM4">
        <v>58.64</v>
      </c>
      <c r="AN4">
        <v>0</v>
      </c>
      <c r="AO4">
        <v>0</v>
      </c>
      <c r="AP4">
        <v>142.62</v>
      </c>
      <c r="AQ4">
        <v>120</v>
      </c>
      <c r="AR4">
        <v>4.8499999999999996</v>
      </c>
      <c r="AS4">
        <v>29.69</v>
      </c>
      <c r="AT4">
        <v>148.58000000000001</v>
      </c>
      <c r="AU4">
        <v>175.68</v>
      </c>
      <c r="AV4">
        <v>22.31</v>
      </c>
      <c r="AW4">
        <v>36</v>
      </c>
      <c r="AX4">
        <v>0.06</v>
      </c>
      <c r="AY4">
        <v>100.42</v>
      </c>
      <c r="AZ4">
        <v>107.98</v>
      </c>
      <c r="BA4">
        <v>0</v>
      </c>
      <c r="BB4">
        <v>0</v>
      </c>
    </row>
    <row r="5" spans="1:54">
      <c r="A5" t="s">
        <v>239</v>
      </c>
      <c r="B5" t="s">
        <v>231</v>
      </c>
      <c r="C5" t="s">
        <v>233</v>
      </c>
      <c r="G5" t="s">
        <v>47</v>
      </c>
      <c r="H5" s="73">
        <v>755.18999999999994</v>
      </c>
      <c r="I5" s="46">
        <v>345.36</v>
      </c>
      <c r="J5" s="46">
        <v>158.58000000000001</v>
      </c>
      <c r="K5" s="46">
        <v>63.06</v>
      </c>
      <c r="L5" s="46">
        <v>0</v>
      </c>
      <c r="M5" s="74">
        <v>0</v>
      </c>
      <c r="N5" s="73">
        <v>0</v>
      </c>
      <c r="O5" s="46">
        <v>156</v>
      </c>
      <c r="P5" s="46">
        <v>0</v>
      </c>
      <c r="Q5" s="46">
        <v>0</v>
      </c>
      <c r="R5" s="46">
        <v>0</v>
      </c>
      <c r="S5" s="74">
        <v>0</v>
      </c>
      <c r="W5">
        <v>67.91</v>
      </c>
      <c r="X5">
        <v>24.26</v>
      </c>
      <c r="Y5">
        <v>36.61</v>
      </c>
      <c r="Z5">
        <v>3.03</v>
      </c>
      <c r="AA5">
        <v>77.62</v>
      </c>
      <c r="AB5">
        <v>30.72</v>
      </c>
      <c r="AC5">
        <v>63.26</v>
      </c>
      <c r="AD5">
        <v>10</v>
      </c>
      <c r="AE5">
        <v>0</v>
      </c>
      <c r="AF5">
        <v>19.23</v>
      </c>
      <c r="AG5">
        <v>0.81</v>
      </c>
      <c r="AH5">
        <v>20.37</v>
      </c>
      <c r="AI5">
        <v>46.28</v>
      </c>
      <c r="AJ5">
        <v>63.06</v>
      </c>
      <c r="AK5">
        <v>48.51</v>
      </c>
      <c r="AL5">
        <v>19.690000000000001</v>
      </c>
      <c r="AM5">
        <v>58.64</v>
      </c>
      <c r="AN5">
        <v>0</v>
      </c>
      <c r="AO5">
        <v>0</v>
      </c>
      <c r="AP5">
        <v>142.62</v>
      </c>
      <c r="AQ5">
        <v>120</v>
      </c>
      <c r="AR5">
        <v>4.8499999999999996</v>
      </c>
      <c r="AS5">
        <v>29.69</v>
      </c>
      <c r="AT5">
        <v>148.58000000000001</v>
      </c>
      <c r="AU5">
        <v>175.68</v>
      </c>
      <c r="AV5">
        <v>22.31</v>
      </c>
      <c r="AW5">
        <v>36</v>
      </c>
      <c r="AX5">
        <v>0.06</v>
      </c>
      <c r="AY5">
        <v>100.42</v>
      </c>
      <c r="AZ5">
        <v>107.98</v>
      </c>
      <c r="BA5">
        <v>0</v>
      </c>
      <c r="BB5">
        <v>0</v>
      </c>
    </row>
    <row r="6" spans="1:54">
      <c r="A6" t="s">
        <v>240</v>
      </c>
      <c r="B6" t="s">
        <v>262</v>
      </c>
      <c r="C6" t="s">
        <v>234</v>
      </c>
      <c r="G6" t="s">
        <v>48</v>
      </c>
      <c r="H6" s="73">
        <v>755.18999999999994</v>
      </c>
      <c r="I6" s="46">
        <v>345.36</v>
      </c>
      <c r="J6" s="46">
        <v>158.58000000000001</v>
      </c>
      <c r="K6" s="46">
        <v>63.06</v>
      </c>
      <c r="L6" s="46">
        <v>0</v>
      </c>
      <c r="M6" s="74">
        <v>0</v>
      </c>
      <c r="N6" s="73">
        <v>0</v>
      </c>
      <c r="O6" s="46">
        <v>156</v>
      </c>
      <c r="P6" s="46">
        <v>0</v>
      </c>
      <c r="Q6" s="46">
        <v>0</v>
      </c>
      <c r="R6" s="46">
        <v>0</v>
      </c>
      <c r="S6" s="74">
        <v>0</v>
      </c>
      <c r="W6">
        <v>67.91</v>
      </c>
      <c r="X6">
        <v>24.26</v>
      </c>
      <c r="Y6">
        <v>36.61</v>
      </c>
      <c r="Z6">
        <v>3.03</v>
      </c>
      <c r="AA6">
        <v>77.62</v>
      </c>
      <c r="AB6">
        <v>30.72</v>
      </c>
      <c r="AC6">
        <v>63.26</v>
      </c>
      <c r="AD6">
        <v>10</v>
      </c>
      <c r="AE6">
        <v>0</v>
      </c>
      <c r="AF6">
        <v>19.23</v>
      </c>
      <c r="AG6">
        <v>0.81</v>
      </c>
      <c r="AH6">
        <v>20.37</v>
      </c>
      <c r="AI6">
        <v>46.28</v>
      </c>
      <c r="AJ6">
        <v>63.06</v>
      </c>
      <c r="AK6">
        <v>48.51</v>
      </c>
      <c r="AL6">
        <v>19.690000000000001</v>
      </c>
      <c r="AM6">
        <v>58.64</v>
      </c>
      <c r="AN6">
        <v>0</v>
      </c>
      <c r="AO6">
        <v>0</v>
      </c>
      <c r="AP6">
        <v>142.62</v>
      </c>
      <c r="AQ6">
        <v>120</v>
      </c>
      <c r="AR6">
        <v>4.8499999999999996</v>
      </c>
      <c r="AS6">
        <v>29.69</v>
      </c>
      <c r="AT6">
        <v>148.58000000000001</v>
      </c>
      <c r="AU6">
        <v>175.68</v>
      </c>
      <c r="AV6">
        <v>22.31</v>
      </c>
      <c r="AW6">
        <v>36</v>
      </c>
      <c r="AX6">
        <v>0.06</v>
      </c>
      <c r="AY6">
        <v>100.42</v>
      </c>
      <c r="AZ6">
        <v>107.98</v>
      </c>
      <c r="BA6">
        <v>0</v>
      </c>
      <c r="BB6">
        <v>0</v>
      </c>
    </row>
    <row r="7" spans="1:54">
      <c r="A7" t="s">
        <v>241</v>
      </c>
      <c r="B7" t="s">
        <v>284</v>
      </c>
      <c r="C7" t="s">
        <v>263</v>
      </c>
      <c r="G7" t="s">
        <v>49</v>
      </c>
      <c r="H7" s="73">
        <v>754.95</v>
      </c>
      <c r="I7" s="46">
        <v>345.36</v>
      </c>
      <c r="J7" s="46">
        <v>158.49</v>
      </c>
      <c r="K7" s="46">
        <v>63.06</v>
      </c>
      <c r="L7" s="46">
        <v>0</v>
      </c>
      <c r="M7" s="74">
        <v>0</v>
      </c>
      <c r="N7" s="73">
        <v>0</v>
      </c>
      <c r="O7" s="46">
        <v>156</v>
      </c>
      <c r="P7" s="46">
        <v>0</v>
      </c>
      <c r="Q7" s="46">
        <v>0</v>
      </c>
      <c r="R7" s="46">
        <v>0</v>
      </c>
      <c r="S7" s="74">
        <v>0</v>
      </c>
      <c r="W7">
        <v>67.91</v>
      </c>
      <c r="X7">
        <v>24.26</v>
      </c>
      <c r="Y7">
        <v>36.61</v>
      </c>
      <c r="Z7">
        <v>3.03</v>
      </c>
      <c r="AA7">
        <v>77.62</v>
      </c>
      <c r="AB7">
        <v>30.72</v>
      </c>
      <c r="AC7">
        <v>63.26</v>
      </c>
      <c r="AD7">
        <v>9.91</v>
      </c>
      <c r="AE7">
        <v>0</v>
      </c>
      <c r="AF7">
        <v>19.23</v>
      </c>
      <c r="AG7">
        <v>0.47</v>
      </c>
      <c r="AH7">
        <v>20.37</v>
      </c>
      <c r="AI7">
        <v>46.28</v>
      </c>
      <c r="AJ7">
        <v>63.06</v>
      </c>
      <c r="AK7">
        <v>48.51</v>
      </c>
      <c r="AL7">
        <v>19.690000000000001</v>
      </c>
      <c r="AM7">
        <v>58.64</v>
      </c>
      <c r="AN7">
        <v>0</v>
      </c>
      <c r="AO7">
        <v>0</v>
      </c>
      <c r="AP7">
        <v>142.62</v>
      </c>
      <c r="AQ7">
        <v>120</v>
      </c>
      <c r="AR7">
        <v>4.8499999999999996</v>
      </c>
      <c r="AS7">
        <v>29.69</v>
      </c>
      <c r="AT7">
        <v>148.58000000000001</v>
      </c>
      <c r="AU7">
        <v>175.68</v>
      </c>
      <c r="AV7">
        <v>22.31</v>
      </c>
      <c r="AW7">
        <v>36</v>
      </c>
      <c r="AX7">
        <v>0.16</v>
      </c>
      <c r="AY7">
        <v>100.42</v>
      </c>
      <c r="AZ7">
        <v>107.98</v>
      </c>
      <c r="BA7">
        <v>0</v>
      </c>
      <c r="BB7">
        <v>0</v>
      </c>
    </row>
    <row r="8" spans="1:54">
      <c r="A8" t="s">
        <v>242</v>
      </c>
      <c r="B8" t="s">
        <v>324</v>
      </c>
      <c r="C8" t="s">
        <v>235</v>
      </c>
      <c r="G8" t="s">
        <v>50</v>
      </c>
      <c r="H8" s="73">
        <v>754.95</v>
      </c>
      <c r="I8" s="46">
        <v>345.36</v>
      </c>
      <c r="J8" s="46">
        <v>158.49</v>
      </c>
      <c r="K8" s="46">
        <v>63.06</v>
      </c>
      <c r="L8" s="46">
        <v>0</v>
      </c>
      <c r="M8" s="74">
        <v>0</v>
      </c>
      <c r="N8" s="73">
        <v>0</v>
      </c>
      <c r="O8" s="46">
        <v>156</v>
      </c>
      <c r="P8" s="46">
        <v>0</v>
      </c>
      <c r="Q8" s="46">
        <v>0</v>
      </c>
      <c r="R8" s="46">
        <v>0</v>
      </c>
      <c r="S8" s="74">
        <v>0</v>
      </c>
      <c r="W8">
        <v>67.91</v>
      </c>
      <c r="X8">
        <v>24.26</v>
      </c>
      <c r="Y8">
        <v>36.61</v>
      </c>
      <c r="Z8">
        <v>3.03</v>
      </c>
      <c r="AA8">
        <v>77.62</v>
      </c>
      <c r="AB8">
        <v>30.72</v>
      </c>
      <c r="AC8">
        <v>63.26</v>
      </c>
      <c r="AD8">
        <v>9.91</v>
      </c>
      <c r="AE8">
        <v>0</v>
      </c>
      <c r="AF8">
        <v>19.23</v>
      </c>
      <c r="AG8">
        <v>0.47</v>
      </c>
      <c r="AH8">
        <v>20.37</v>
      </c>
      <c r="AI8">
        <v>46.28</v>
      </c>
      <c r="AJ8">
        <v>63.06</v>
      </c>
      <c r="AK8">
        <v>48.51</v>
      </c>
      <c r="AL8">
        <v>19.690000000000001</v>
      </c>
      <c r="AM8">
        <v>58.64</v>
      </c>
      <c r="AN8">
        <v>0</v>
      </c>
      <c r="AO8">
        <v>0</v>
      </c>
      <c r="AP8">
        <v>142.62</v>
      </c>
      <c r="AQ8">
        <v>120</v>
      </c>
      <c r="AR8">
        <v>4.8499999999999996</v>
      </c>
      <c r="AS8">
        <v>29.69</v>
      </c>
      <c r="AT8">
        <v>148.58000000000001</v>
      </c>
      <c r="AU8">
        <v>175.68</v>
      </c>
      <c r="AV8">
        <v>22.31</v>
      </c>
      <c r="AW8">
        <v>36</v>
      </c>
      <c r="AX8">
        <v>0.16</v>
      </c>
      <c r="AY8">
        <v>100.42</v>
      </c>
      <c r="AZ8">
        <v>107.98</v>
      </c>
      <c r="BA8">
        <v>0</v>
      </c>
      <c r="BB8">
        <v>0</v>
      </c>
    </row>
    <row r="9" spans="1:54">
      <c r="A9" t="s">
        <v>243</v>
      </c>
      <c r="B9" t="s">
        <v>344</v>
      </c>
      <c r="C9" t="s">
        <v>236</v>
      </c>
      <c r="G9" t="s">
        <v>51</v>
      </c>
      <c r="H9" s="73">
        <v>754.95</v>
      </c>
      <c r="I9" s="46">
        <v>345.36</v>
      </c>
      <c r="J9" s="46">
        <v>158.49</v>
      </c>
      <c r="K9" s="46">
        <v>63.06</v>
      </c>
      <c r="L9" s="46">
        <v>0</v>
      </c>
      <c r="M9" s="74">
        <v>0</v>
      </c>
      <c r="N9" s="73">
        <v>0</v>
      </c>
      <c r="O9" s="46">
        <v>156</v>
      </c>
      <c r="P9" s="46">
        <v>0</v>
      </c>
      <c r="Q9" s="46">
        <v>0</v>
      </c>
      <c r="R9" s="46">
        <v>0</v>
      </c>
      <c r="S9" s="74">
        <v>0</v>
      </c>
      <c r="W9">
        <v>67.91</v>
      </c>
      <c r="X9">
        <v>24.26</v>
      </c>
      <c r="Y9">
        <v>36.61</v>
      </c>
      <c r="Z9">
        <v>3.03</v>
      </c>
      <c r="AA9">
        <v>77.62</v>
      </c>
      <c r="AB9">
        <v>30.72</v>
      </c>
      <c r="AC9">
        <v>63.26</v>
      </c>
      <c r="AD9">
        <v>9.91</v>
      </c>
      <c r="AE9">
        <v>0</v>
      </c>
      <c r="AF9">
        <v>19.23</v>
      </c>
      <c r="AG9">
        <v>0.47</v>
      </c>
      <c r="AH9">
        <v>20.37</v>
      </c>
      <c r="AI9">
        <v>46.28</v>
      </c>
      <c r="AJ9">
        <v>63.06</v>
      </c>
      <c r="AK9">
        <v>48.51</v>
      </c>
      <c r="AL9">
        <v>19.690000000000001</v>
      </c>
      <c r="AM9">
        <v>58.64</v>
      </c>
      <c r="AN9">
        <v>0</v>
      </c>
      <c r="AO9">
        <v>0</v>
      </c>
      <c r="AP9">
        <v>142.62</v>
      </c>
      <c r="AQ9">
        <v>120</v>
      </c>
      <c r="AR9">
        <v>4.8499999999999996</v>
      </c>
      <c r="AS9">
        <v>29.69</v>
      </c>
      <c r="AT9">
        <v>148.58000000000001</v>
      </c>
      <c r="AU9">
        <v>175.68</v>
      </c>
      <c r="AV9">
        <v>22.31</v>
      </c>
      <c r="AW9">
        <v>36</v>
      </c>
      <c r="AX9">
        <v>0.16</v>
      </c>
      <c r="AY9">
        <v>100.42</v>
      </c>
      <c r="AZ9">
        <v>107.98</v>
      </c>
      <c r="BA9">
        <v>0</v>
      </c>
      <c r="BB9">
        <v>0</v>
      </c>
    </row>
    <row r="10" spans="1:54">
      <c r="A10" t="s">
        <v>264</v>
      </c>
      <c r="C10" t="s">
        <v>237</v>
      </c>
      <c r="G10" t="s">
        <v>52</v>
      </c>
      <c r="H10" s="73">
        <v>754.95</v>
      </c>
      <c r="I10" s="46">
        <v>345.36</v>
      </c>
      <c r="J10" s="46">
        <v>158.49</v>
      </c>
      <c r="K10" s="46">
        <v>63.06</v>
      </c>
      <c r="L10" s="46">
        <v>0</v>
      </c>
      <c r="M10" s="74">
        <v>0</v>
      </c>
      <c r="N10" s="73">
        <v>0</v>
      </c>
      <c r="O10" s="46">
        <v>156</v>
      </c>
      <c r="P10" s="46">
        <v>0</v>
      </c>
      <c r="Q10" s="46">
        <v>0</v>
      </c>
      <c r="R10" s="46">
        <v>0</v>
      </c>
      <c r="S10" s="74">
        <v>0</v>
      </c>
      <c r="W10">
        <v>67.91</v>
      </c>
      <c r="X10">
        <v>24.26</v>
      </c>
      <c r="Y10">
        <v>36.61</v>
      </c>
      <c r="Z10">
        <v>3.03</v>
      </c>
      <c r="AA10">
        <v>77.62</v>
      </c>
      <c r="AB10">
        <v>30.72</v>
      </c>
      <c r="AC10">
        <v>63.26</v>
      </c>
      <c r="AD10">
        <v>9.91</v>
      </c>
      <c r="AE10">
        <v>0</v>
      </c>
      <c r="AF10">
        <v>19.23</v>
      </c>
      <c r="AG10">
        <v>0.47</v>
      </c>
      <c r="AH10">
        <v>20.37</v>
      </c>
      <c r="AI10">
        <v>46.28</v>
      </c>
      <c r="AJ10">
        <v>63.06</v>
      </c>
      <c r="AK10">
        <v>48.51</v>
      </c>
      <c r="AL10">
        <v>19.690000000000001</v>
      </c>
      <c r="AM10">
        <v>58.64</v>
      </c>
      <c r="AN10">
        <v>0</v>
      </c>
      <c r="AO10">
        <v>0</v>
      </c>
      <c r="AP10">
        <v>142.62</v>
      </c>
      <c r="AQ10">
        <v>120</v>
      </c>
      <c r="AR10">
        <v>4.8499999999999996</v>
      </c>
      <c r="AS10">
        <v>29.69</v>
      </c>
      <c r="AT10">
        <v>148.58000000000001</v>
      </c>
      <c r="AU10">
        <v>175.68</v>
      </c>
      <c r="AV10">
        <v>22.31</v>
      </c>
      <c r="AW10">
        <v>36</v>
      </c>
      <c r="AX10">
        <v>0.16</v>
      </c>
      <c r="AY10">
        <v>100.42</v>
      </c>
      <c r="AZ10">
        <v>107.98</v>
      </c>
      <c r="BA10">
        <v>0</v>
      </c>
      <c r="BB10">
        <v>0</v>
      </c>
    </row>
    <row r="11" spans="1:54">
      <c r="A11" t="s">
        <v>244</v>
      </c>
      <c r="C11" t="s">
        <v>325</v>
      </c>
      <c r="G11" t="s">
        <v>53</v>
      </c>
      <c r="H11" s="73">
        <v>754.94999999999993</v>
      </c>
      <c r="I11" s="46">
        <v>345.36</v>
      </c>
      <c r="J11" s="46">
        <v>158.4</v>
      </c>
      <c r="K11" s="46">
        <v>63.06</v>
      </c>
      <c r="L11" s="46">
        <v>0</v>
      </c>
      <c r="M11" s="74">
        <v>0</v>
      </c>
      <c r="N11" s="73">
        <v>0</v>
      </c>
      <c r="O11" s="46">
        <v>156</v>
      </c>
      <c r="P11" s="46">
        <v>0</v>
      </c>
      <c r="Q11" s="46">
        <v>0</v>
      </c>
      <c r="R11" s="46">
        <v>0</v>
      </c>
      <c r="S11" s="74">
        <v>0</v>
      </c>
      <c r="W11">
        <v>67.91</v>
      </c>
      <c r="X11">
        <v>24.26</v>
      </c>
      <c r="Y11">
        <v>36.61</v>
      </c>
      <c r="Z11">
        <v>3.03</v>
      </c>
      <c r="AA11">
        <v>77.62</v>
      </c>
      <c r="AB11">
        <v>30.72</v>
      </c>
      <c r="AC11">
        <v>63.26</v>
      </c>
      <c r="AD11">
        <v>9.82</v>
      </c>
      <c r="AE11">
        <v>0</v>
      </c>
      <c r="AF11">
        <v>19.23</v>
      </c>
      <c r="AG11">
        <v>0.63</v>
      </c>
      <c r="AH11">
        <v>20.37</v>
      </c>
      <c r="AI11">
        <v>46.28</v>
      </c>
      <c r="AJ11">
        <v>63.06</v>
      </c>
      <c r="AK11">
        <v>48.51</v>
      </c>
      <c r="AL11">
        <v>19.690000000000001</v>
      </c>
      <c r="AM11">
        <v>58.64</v>
      </c>
      <c r="AN11">
        <v>0</v>
      </c>
      <c r="AO11">
        <v>0</v>
      </c>
      <c r="AP11">
        <v>142.62</v>
      </c>
      <c r="AQ11">
        <v>120</v>
      </c>
      <c r="AR11">
        <v>4.8499999999999996</v>
      </c>
      <c r="AS11">
        <v>29.69</v>
      </c>
      <c r="AT11">
        <v>148.58000000000001</v>
      </c>
      <c r="AU11">
        <v>175.68</v>
      </c>
      <c r="AV11">
        <v>22.31</v>
      </c>
      <c r="AW11">
        <v>36</v>
      </c>
      <c r="AX11">
        <v>0</v>
      </c>
      <c r="AY11">
        <v>100.42</v>
      </c>
      <c r="AZ11">
        <v>107.98</v>
      </c>
      <c r="BA11">
        <v>0</v>
      </c>
      <c r="BB11">
        <v>0</v>
      </c>
    </row>
    <row r="12" spans="1:54">
      <c r="A12" t="s">
        <v>245</v>
      </c>
      <c r="C12" t="s">
        <v>345</v>
      </c>
      <c r="G12" t="s">
        <v>54</v>
      </c>
      <c r="H12" s="73">
        <v>754.94999999999993</v>
      </c>
      <c r="I12" s="46">
        <v>345.36</v>
      </c>
      <c r="J12" s="46">
        <v>158.4</v>
      </c>
      <c r="K12" s="46">
        <v>63.06</v>
      </c>
      <c r="L12" s="46">
        <v>0</v>
      </c>
      <c r="M12" s="74">
        <v>0</v>
      </c>
      <c r="N12" s="73">
        <v>0</v>
      </c>
      <c r="O12" s="46">
        <v>156</v>
      </c>
      <c r="P12" s="46">
        <v>0</v>
      </c>
      <c r="Q12" s="46">
        <v>0</v>
      </c>
      <c r="R12" s="46">
        <v>0</v>
      </c>
      <c r="S12" s="74">
        <v>0</v>
      </c>
      <c r="W12">
        <v>67.91</v>
      </c>
      <c r="X12">
        <v>24.26</v>
      </c>
      <c r="Y12">
        <v>36.61</v>
      </c>
      <c r="Z12">
        <v>3.03</v>
      </c>
      <c r="AA12">
        <v>77.62</v>
      </c>
      <c r="AB12">
        <v>30.72</v>
      </c>
      <c r="AC12">
        <v>63.26</v>
      </c>
      <c r="AD12">
        <v>9.82</v>
      </c>
      <c r="AE12">
        <v>0</v>
      </c>
      <c r="AF12">
        <v>19.23</v>
      </c>
      <c r="AG12">
        <v>0.63</v>
      </c>
      <c r="AH12">
        <v>20.37</v>
      </c>
      <c r="AI12">
        <v>46.28</v>
      </c>
      <c r="AJ12">
        <v>63.06</v>
      </c>
      <c r="AK12">
        <v>48.51</v>
      </c>
      <c r="AL12">
        <v>19.690000000000001</v>
      </c>
      <c r="AM12">
        <v>58.64</v>
      </c>
      <c r="AN12">
        <v>0</v>
      </c>
      <c r="AO12">
        <v>0</v>
      </c>
      <c r="AP12">
        <v>142.62</v>
      </c>
      <c r="AQ12">
        <v>120</v>
      </c>
      <c r="AR12">
        <v>4.8499999999999996</v>
      </c>
      <c r="AS12">
        <v>29.69</v>
      </c>
      <c r="AT12">
        <v>148.58000000000001</v>
      </c>
      <c r="AU12">
        <v>175.68</v>
      </c>
      <c r="AV12">
        <v>22.31</v>
      </c>
      <c r="AW12">
        <v>36</v>
      </c>
      <c r="AX12">
        <v>0</v>
      </c>
      <c r="AY12">
        <v>100.42</v>
      </c>
      <c r="AZ12">
        <v>107.98</v>
      </c>
      <c r="BA12">
        <v>0</v>
      </c>
      <c r="BB12">
        <v>0</v>
      </c>
    </row>
    <row r="13" spans="1:54">
      <c r="A13" t="s">
        <v>246</v>
      </c>
      <c r="G13" t="s">
        <v>55</v>
      </c>
      <c r="H13" s="73">
        <v>754.94999999999993</v>
      </c>
      <c r="I13" s="46">
        <v>345.36</v>
      </c>
      <c r="J13" s="46">
        <v>158.4</v>
      </c>
      <c r="K13" s="46">
        <v>63.06</v>
      </c>
      <c r="L13" s="46">
        <v>0</v>
      </c>
      <c r="M13" s="74">
        <v>0</v>
      </c>
      <c r="N13" s="73">
        <v>0</v>
      </c>
      <c r="O13" s="46">
        <v>156</v>
      </c>
      <c r="P13" s="46">
        <v>0</v>
      </c>
      <c r="Q13" s="46">
        <v>0</v>
      </c>
      <c r="R13" s="46">
        <v>0</v>
      </c>
      <c r="S13" s="74">
        <v>0</v>
      </c>
      <c r="W13">
        <v>67.91</v>
      </c>
      <c r="X13">
        <v>24.26</v>
      </c>
      <c r="Y13">
        <v>36.61</v>
      </c>
      <c r="Z13">
        <v>3.03</v>
      </c>
      <c r="AA13">
        <v>77.62</v>
      </c>
      <c r="AB13">
        <v>30.72</v>
      </c>
      <c r="AC13">
        <v>63.26</v>
      </c>
      <c r="AD13">
        <v>9.82</v>
      </c>
      <c r="AE13">
        <v>0</v>
      </c>
      <c r="AF13">
        <v>19.23</v>
      </c>
      <c r="AG13">
        <v>0.63</v>
      </c>
      <c r="AH13">
        <v>20.37</v>
      </c>
      <c r="AI13">
        <v>46.28</v>
      </c>
      <c r="AJ13">
        <v>63.06</v>
      </c>
      <c r="AK13">
        <v>48.51</v>
      </c>
      <c r="AL13">
        <v>19.690000000000001</v>
      </c>
      <c r="AM13">
        <v>58.64</v>
      </c>
      <c r="AN13">
        <v>0</v>
      </c>
      <c r="AO13">
        <v>0</v>
      </c>
      <c r="AP13">
        <v>142.62</v>
      </c>
      <c r="AQ13">
        <v>120</v>
      </c>
      <c r="AR13">
        <v>4.8499999999999996</v>
      </c>
      <c r="AS13">
        <v>29.69</v>
      </c>
      <c r="AT13">
        <v>148.58000000000001</v>
      </c>
      <c r="AU13">
        <v>175.68</v>
      </c>
      <c r="AV13">
        <v>22.31</v>
      </c>
      <c r="AW13">
        <v>36</v>
      </c>
      <c r="AX13">
        <v>0</v>
      </c>
      <c r="AY13">
        <v>100.42</v>
      </c>
      <c r="AZ13">
        <v>107.98</v>
      </c>
      <c r="BA13">
        <v>0</v>
      </c>
      <c r="BB13">
        <v>0</v>
      </c>
    </row>
    <row r="14" spans="1:54">
      <c r="A14" t="s">
        <v>247</v>
      </c>
      <c r="G14" t="s">
        <v>56</v>
      </c>
      <c r="H14" s="73">
        <v>754.94999999999993</v>
      </c>
      <c r="I14" s="46">
        <v>345.36</v>
      </c>
      <c r="J14" s="46">
        <v>158.4</v>
      </c>
      <c r="K14" s="46">
        <v>63.06</v>
      </c>
      <c r="L14" s="46">
        <v>0</v>
      </c>
      <c r="M14" s="74">
        <v>0</v>
      </c>
      <c r="N14" s="73">
        <v>0</v>
      </c>
      <c r="O14" s="46">
        <v>156</v>
      </c>
      <c r="P14" s="46">
        <v>0</v>
      </c>
      <c r="Q14" s="46">
        <v>0</v>
      </c>
      <c r="R14" s="46">
        <v>0</v>
      </c>
      <c r="S14" s="74">
        <v>0</v>
      </c>
      <c r="W14">
        <v>67.91</v>
      </c>
      <c r="X14">
        <v>24.26</v>
      </c>
      <c r="Y14">
        <v>36.61</v>
      </c>
      <c r="Z14">
        <v>3.03</v>
      </c>
      <c r="AA14">
        <v>77.62</v>
      </c>
      <c r="AB14">
        <v>30.72</v>
      </c>
      <c r="AC14">
        <v>63.26</v>
      </c>
      <c r="AD14">
        <v>9.82</v>
      </c>
      <c r="AE14">
        <v>0</v>
      </c>
      <c r="AF14">
        <v>19.23</v>
      </c>
      <c r="AG14">
        <v>0.63</v>
      </c>
      <c r="AH14">
        <v>20.37</v>
      </c>
      <c r="AI14">
        <v>46.28</v>
      </c>
      <c r="AJ14">
        <v>63.06</v>
      </c>
      <c r="AK14">
        <v>48.51</v>
      </c>
      <c r="AL14">
        <v>19.690000000000001</v>
      </c>
      <c r="AM14">
        <v>58.64</v>
      </c>
      <c r="AN14">
        <v>0</v>
      </c>
      <c r="AO14">
        <v>0</v>
      </c>
      <c r="AP14">
        <v>142.62</v>
      </c>
      <c r="AQ14">
        <v>120</v>
      </c>
      <c r="AR14">
        <v>4.8499999999999996</v>
      </c>
      <c r="AS14">
        <v>29.69</v>
      </c>
      <c r="AT14">
        <v>148.58000000000001</v>
      </c>
      <c r="AU14">
        <v>175.68</v>
      </c>
      <c r="AV14">
        <v>22.31</v>
      </c>
      <c r="AW14">
        <v>36</v>
      </c>
      <c r="AX14">
        <v>0</v>
      </c>
      <c r="AY14">
        <v>100.42</v>
      </c>
      <c r="AZ14">
        <v>107.98</v>
      </c>
      <c r="BA14">
        <v>0</v>
      </c>
      <c r="BB14">
        <v>0</v>
      </c>
    </row>
    <row r="15" spans="1:54">
      <c r="A15" t="s">
        <v>248</v>
      </c>
      <c r="G15" t="s">
        <v>57</v>
      </c>
      <c r="H15" s="73">
        <v>754.94999999999993</v>
      </c>
      <c r="I15" s="46">
        <v>250.10999999999999</v>
      </c>
      <c r="J15" s="46">
        <v>158.30000000000001</v>
      </c>
      <c r="K15" s="46">
        <v>63.06</v>
      </c>
      <c r="L15" s="46">
        <v>0</v>
      </c>
      <c r="M15" s="74">
        <v>0</v>
      </c>
      <c r="N15" s="73">
        <v>0</v>
      </c>
      <c r="O15" s="46">
        <v>156</v>
      </c>
      <c r="P15" s="46">
        <v>0</v>
      </c>
      <c r="Q15" s="46">
        <v>0</v>
      </c>
      <c r="R15" s="46">
        <v>0</v>
      </c>
      <c r="S15" s="74">
        <v>0</v>
      </c>
      <c r="W15">
        <v>67.91</v>
      </c>
      <c r="X15">
        <v>24.26</v>
      </c>
      <c r="Y15">
        <v>0</v>
      </c>
      <c r="Z15">
        <v>3.03</v>
      </c>
      <c r="AA15">
        <v>77.62</v>
      </c>
      <c r="AB15">
        <v>30.72</v>
      </c>
      <c r="AC15">
        <v>63.26</v>
      </c>
      <c r="AD15">
        <v>9.7200000000000006</v>
      </c>
      <c r="AE15">
        <v>0</v>
      </c>
      <c r="AF15">
        <v>19.23</v>
      </c>
      <c r="AG15">
        <v>0.63</v>
      </c>
      <c r="AH15">
        <v>20.37</v>
      </c>
      <c r="AI15">
        <v>46.28</v>
      </c>
      <c r="AJ15">
        <v>63.06</v>
      </c>
      <c r="AK15">
        <v>48.51</v>
      </c>
      <c r="AL15">
        <v>19.690000000000001</v>
      </c>
      <c r="AM15">
        <v>0</v>
      </c>
      <c r="AN15">
        <v>0</v>
      </c>
      <c r="AO15">
        <v>0</v>
      </c>
      <c r="AP15">
        <v>142.62</v>
      </c>
      <c r="AQ15">
        <v>120</v>
      </c>
      <c r="AR15">
        <v>4.8499999999999996</v>
      </c>
      <c r="AS15">
        <v>29.69</v>
      </c>
      <c r="AT15">
        <v>148.58000000000001</v>
      </c>
      <c r="AU15">
        <v>175.68</v>
      </c>
      <c r="AV15">
        <v>22.31</v>
      </c>
      <c r="AW15">
        <v>36</v>
      </c>
      <c r="AX15">
        <v>0</v>
      </c>
      <c r="AY15">
        <v>100.42</v>
      </c>
      <c r="AZ15">
        <v>107.98</v>
      </c>
      <c r="BA15">
        <v>0</v>
      </c>
      <c r="BB15">
        <v>0</v>
      </c>
    </row>
    <row r="16" spans="1:54">
      <c r="A16" t="s">
        <v>249</v>
      </c>
      <c r="G16" t="s">
        <v>58</v>
      </c>
      <c r="H16" s="73">
        <v>754.94999999999993</v>
      </c>
      <c r="I16" s="46">
        <v>250.10999999999999</v>
      </c>
      <c r="J16" s="46">
        <v>158.30000000000001</v>
      </c>
      <c r="K16" s="46">
        <v>63.06</v>
      </c>
      <c r="L16" s="46">
        <v>0</v>
      </c>
      <c r="M16" s="74">
        <v>0</v>
      </c>
      <c r="N16" s="73">
        <v>0</v>
      </c>
      <c r="O16" s="46">
        <v>156</v>
      </c>
      <c r="P16" s="46">
        <v>0</v>
      </c>
      <c r="Q16" s="46">
        <v>0</v>
      </c>
      <c r="R16" s="46">
        <v>0</v>
      </c>
      <c r="S16" s="74">
        <v>0</v>
      </c>
      <c r="W16">
        <v>67.91</v>
      </c>
      <c r="X16">
        <v>24.26</v>
      </c>
      <c r="Y16">
        <v>0</v>
      </c>
      <c r="Z16">
        <v>3.03</v>
      </c>
      <c r="AA16">
        <v>77.62</v>
      </c>
      <c r="AB16">
        <v>30.72</v>
      </c>
      <c r="AC16">
        <v>63.26</v>
      </c>
      <c r="AD16">
        <v>9.7200000000000006</v>
      </c>
      <c r="AE16">
        <v>0</v>
      </c>
      <c r="AF16">
        <v>19.23</v>
      </c>
      <c r="AG16">
        <v>0.63</v>
      </c>
      <c r="AH16">
        <v>20.37</v>
      </c>
      <c r="AI16">
        <v>46.28</v>
      </c>
      <c r="AJ16">
        <v>63.06</v>
      </c>
      <c r="AK16">
        <v>48.51</v>
      </c>
      <c r="AL16">
        <v>19.690000000000001</v>
      </c>
      <c r="AM16">
        <v>0</v>
      </c>
      <c r="AN16">
        <v>0</v>
      </c>
      <c r="AO16">
        <v>0</v>
      </c>
      <c r="AP16">
        <v>142.62</v>
      </c>
      <c r="AQ16">
        <v>120</v>
      </c>
      <c r="AR16">
        <v>4.8499999999999996</v>
      </c>
      <c r="AS16">
        <v>29.69</v>
      </c>
      <c r="AT16">
        <v>148.58000000000001</v>
      </c>
      <c r="AU16">
        <v>175.68</v>
      </c>
      <c r="AV16">
        <v>22.31</v>
      </c>
      <c r="AW16">
        <v>36</v>
      </c>
      <c r="AX16">
        <v>0</v>
      </c>
      <c r="AY16">
        <v>100.42</v>
      </c>
      <c r="AZ16">
        <v>107.98</v>
      </c>
      <c r="BA16">
        <v>0</v>
      </c>
      <c r="BB16">
        <v>0</v>
      </c>
    </row>
    <row r="17" spans="1:54">
      <c r="A17" t="s">
        <v>250</v>
      </c>
      <c r="G17" t="s">
        <v>59</v>
      </c>
      <c r="H17" s="73">
        <v>754.94999999999993</v>
      </c>
      <c r="I17" s="46">
        <v>250.10999999999999</v>
      </c>
      <c r="J17" s="46">
        <v>158.30000000000001</v>
      </c>
      <c r="K17" s="46">
        <v>63.06</v>
      </c>
      <c r="L17" s="46">
        <v>0</v>
      </c>
      <c r="M17" s="74">
        <v>0</v>
      </c>
      <c r="N17" s="73">
        <v>0</v>
      </c>
      <c r="O17" s="46">
        <v>156</v>
      </c>
      <c r="P17" s="46">
        <v>0</v>
      </c>
      <c r="Q17" s="46">
        <v>0</v>
      </c>
      <c r="R17" s="46">
        <v>0</v>
      </c>
      <c r="S17" s="74">
        <v>0</v>
      </c>
      <c r="W17">
        <v>67.91</v>
      </c>
      <c r="X17">
        <v>24.26</v>
      </c>
      <c r="Y17">
        <v>0</v>
      </c>
      <c r="Z17">
        <v>3.03</v>
      </c>
      <c r="AA17">
        <v>77.62</v>
      </c>
      <c r="AB17">
        <v>30.72</v>
      </c>
      <c r="AC17">
        <v>63.26</v>
      </c>
      <c r="AD17">
        <v>9.7200000000000006</v>
      </c>
      <c r="AE17">
        <v>0</v>
      </c>
      <c r="AF17">
        <v>19.23</v>
      </c>
      <c r="AG17">
        <v>0.63</v>
      </c>
      <c r="AH17">
        <v>20.37</v>
      </c>
      <c r="AI17">
        <v>46.28</v>
      </c>
      <c r="AJ17">
        <v>63.06</v>
      </c>
      <c r="AK17">
        <v>48.51</v>
      </c>
      <c r="AL17">
        <v>19.690000000000001</v>
      </c>
      <c r="AM17">
        <v>0</v>
      </c>
      <c r="AN17">
        <v>0</v>
      </c>
      <c r="AO17">
        <v>0</v>
      </c>
      <c r="AP17">
        <v>142.62</v>
      </c>
      <c r="AQ17">
        <v>120</v>
      </c>
      <c r="AR17">
        <v>4.8499999999999996</v>
      </c>
      <c r="AS17">
        <v>29.69</v>
      </c>
      <c r="AT17">
        <v>148.58000000000001</v>
      </c>
      <c r="AU17">
        <v>175.68</v>
      </c>
      <c r="AV17">
        <v>22.31</v>
      </c>
      <c r="AW17">
        <v>36</v>
      </c>
      <c r="AX17">
        <v>0</v>
      </c>
      <c r="AY17">
        <v>100.42</v>
      </c>
      <c r="AZ17">
        <v>107.98</v>
      </c>
      <c r="BA17">
        <v>0</v>
      </c>
      <c r="BB17">
        <v>0</v>
      </c>
    </row>
    <row r="18" spans="1:54">
      <c r="A18" t="s">
        <v>251</v>
      </c>
      <c r="G18" t="s">
        <v>60</v>
      </c>
      <c r="H18" s="73">
        <v>754.94999999999993</v>
      </c>
      <c r="I18" s="46">
        <v>250.10999999999999</v>
      </c>
      <c r="J18" s="46">
        <v>158.30000000000001</v>
      </c>
      <c r="K18" s="46">
        <v>63.06</v>
      </c>
      <c r="L18" s="46">
        <v>0</v>
      </c>
      <c r="M18" s="74">
        <v>0</v>
      </c>
      <c r="N18" s="73">
        <v>0</v>
      </c>
      <c r="O18" s="46">
        <v>156</v>
      </c>
      <c r="P18" s="46">
        <v>0</v>
      </c>
      <c r="Q18" s="46">
        <v>0</v>
      </c>
      <c r="R18" s="46">
        <v>0</v>
      </c>
      <c r="S18" s="74">
        <v>0</v>
      </c>
      <c r="W18">
        <v>67.91</v>
      </c>
      <c r="X18">
        <v>24.26</v>
      </c>
      <c r="Y18">
        <v>0</v>
      </c>
      <c r="Z18">
        <v>3.03</v>
      </c>
      <c r="AA18">
        <v>77.62</v>
      </c>
      <c r="AB18">
        <v>30.72</v>
      </c>
      <c r="AC18">
        <v>63.26</v>
      </c>
      <c r="AD18">
        <v>9.7200000000000006</v>
      </c>
      <c r="AE18">
        <v>0</v>
      </c>
      <c r="AF18">
        <v>19.23</v>
      </c>
      <c r="AG18">
        <v>0.63</v>
      </c>
      <c r="AH18">
        <v>20.37</v>
      </c>
      <c r="AI18">
        <v>46.28</v>
      </c>
      <c r="AJ18">
        <v>63.06</v>
      </c>
      <c r="AK18">
        <v>48.51</v>
      </c>
      <c r="AL18">
        <v>19.690000000000001</v>
      </c>
      <c r="AM18">
        <v>0</v>
      </c>
      <c r="AN18">
        <v>0</v>
      </c>
      <c r="AO18">
        <v>0</v>
      </c>
      <c r="AP18">
        <v>142.62</v>
      </c>
      <c r="AQ18">
        <v>120</v>
      </c>
      <c r="AR18">
        <v>4.8499999999999996</v>
      </c>
      <c r="AS18">
        <v>29.69</v>
      </c>
      <c r="AT18">
        <v>148.58000000000001</v>
      </c>
      <c r="AU18">
        <v>175.68</v>
      </c>
      <c r="AV18">
        <v>22.31</v>
      </c>
      <c r="AW18">
        <v>36</v>
      </c>
      <c r="AX18">
        <v>0</v>
      </c>
      <c r="AY18">
        <v>100.42</v>
      </c>
      <c r="AZ18">
        <v>107.98</v>
      </c>
      <c r="BA18">
        <v>0</v>
      </c>
      <c r="BB18">
        <v>0</v>
      </c>
    </row>
    <row r="19" spans="1:54">
      <c r="A19" t="s">
        <v>265</v>
      </c>
      <c r="G19" t="s">
        <v>61</v>
      </c>
      <c r="H19" s="73">
        <v>754.9</v>
      </c>
      <c r="I19" s="46">
        <v>250.10999999999999</v>
      </c>
      <c r="J19" s="46">
        <v>158.21</v>
      </c>
      <c r="K19" s="46">
        <v>63.06</v>
      </c>
      <c r="L19" s="46">
        <v>0</v>
      </c>
      <c r="M19" s="74">
        <v>0</v>
      </c>
      <c r="N19" s="73">
        <v>0</v>
      </c>
      <c r="O19" s="46">
        <v>156</v>
      </c>
      <c r="P19" s="46">
        <v>0</v>
      </c>
      <c r="Q19" s="46">
        <v>0</v>
      </c>
      <c r="R19" s="46">
        <v>0</v>
      </c>
      <c r="S19" s="74">
        <v>0</v>
      </c>
      <c r="W19">
        <v>67.91</v>
      </c>
      <c r="X19">
        <v>24.26</v>
      </c>
      <c r="Y19">
        <v>0</v>
      </c>
      <c r="Z19">
        <v>3.03</v>
      </c>
      <c r="AA19">
        <v>77.62</v>
      </c>
      <c r="AB19">
        <v>30.72</v>
      </c>
      <c r="AC19">
        <v>63.26</v>
      </c>
      <c r="AD19">
        <v>9.6300000000000008</v>
      </c>
      <c r="AE19">
        <v>0</v>
      </c>
      <c r="AF19">
        <v>19.23</v>
      </c>
      <c r="AG19">
        <v>0.57999999999999996</v>
      </c>
      <c r="AH19">
        <v>20.37</v>
      </c>
      <c r="AI19">
        <v>46.28</v>
      </c>
      <c r="AJ19">
        <v>63.06</v>
      </c>
      <c r="AK19">
        <v>48.51</v>
      </c>
      <c r="AL19">
        <v>19.690000000000001</v>
      </c>
      <c r="AM19">
        <v>0</v>
      </c>
      <c r="AN19">
        <v>0</v>
      </c>
      <c r="AO19">
        <v>0</v>
      </c>
      <c r="AP19">
        <v>142.62</v>
      </c>
      <c r="AQ19">
        <v>120</v>
      </c>
      <c r="AR19">
        <v>4.8499999999999996</v>
      </c>
      <c r="AS19">
        <v>29.69</v>
      </c>
      <c r="AT19">
        <v>148.58000000000001</v>
      </c>
      <c r="AU19">
        <v>175.68</v>
      </c>
      <c r="AV19">
        <v>22.31</v>
      </c>
      <c r="AW19">
        <v>36</v>
      </c>
      <c r="AX19">
        <v>0</v>
      </c>
      <c r="AY19">
        <v>100.42</v>
      </c>
      <c r="AZ19">
        <v>107.98</v>
      </c>
      <c r="BA19">
        <v>0</v>
      </c>
      <c r="BB19">
        <v>0</v>
      </c>
    </row>
    <row r="20" spans="1:54">
      <c r="A20" t="s">
        <v>266</v>
      </c>
      <c r="G20" t="s">
        <v>62</v>
      </c>
      <c r="H20" s="73">
        <v>754.9</v>
      </c>
      <c r="I20" s="46">
        <v>250.10999999999999</v>
      </c>
      <c r="J20" s="46">
        <v>158.21</v>
      </c>
      <c r="K20" s="46">
        <v>63.06</v>
      </c>
      <c r="L20" s="46">
        <v>0</v>
      </c>
      <c r="M20" s="74">
        <v>0</v>
      </c>
      <c r="N20" s="73">
        <v>0</v>
      </c>
      <c r="O20" s="46">
        <v>156</v>
      </c>
      <c r="P20" s="46">
        <v>0</v>
      </c>
      <c r="Q20" s="46">
        <v>0</v>
      </c>
      <c r="R20" s="46">
        <v>0</v>
      </c>
      <c r="S20" s="74">
        <v>0</v>
      </c>
      <c r="W20">
        <v>67.91</v>
      </c>
      <c r="X20">
        <v>24.26</v>
      </c>
      <c r="Y20">
        <v>0</v>
      </c>
      <c r="Z20">
        <v>3.03</v>
      </c>
      <c r="AA20">
        <v>77.62</v>
      </c>
      <c r="AB20">
        <v>30.72</v>
      </c>
      <c r="AC20">
        <v>63.26</v>
      </c>
      <c r="AD20">
        <v>9.6300000000000008</v>
      </c>
      <c r="AE20">
        <v>0</v>
      </c>
      <c r="AF20">
        <v>19.23</v>
      </c>
      <c r="AG20">
        <v>0.57999999999999996</v>
      </c>
      <c r="AH20">
        <v>20.37</v>
      </c>
      <c r="AI20">
        <v>46.28</v>
      </c>
      <c r="AJ20">
        <v>63.06</v>
      </c>
      <c r="AK20">
        <v>48.51</v>
      </c>
      <c r="AL20">
        <v>19.690000000000001</v>
      </c>
      <c r="AM20">
        <v>0</v>
      </c>
      <c r="AN20">
        <v>0</v>
      </c>
      <c r="AO20">
        <v>0</v>
      </c>
      <c r="AP20">
        <v>142.62</v>
      </c>
      <c r="AQ20">
        <v>120</v>
      </c>
      <c r="AR20">
        <v>4.8499999999999996</v>
      </c>
      <c r="AS20">
        <v>29.69</v>
      </c>
      <c r="AT20">
        <v>148.58000000000001</v>
      </c>
      <c r="AU20">
        <v>175.68</v>
      </c>
      <c r="AV20">
        <v>22.31</v>
      </c>
      <c r="AW20">
        <v>36</v>
      </c>
      <c r="AX20">
        <v>0</v>
      </c>
      <c r="AY20">
        <v>100.42</v>
      </c>
      <c r="AZ20">
        <v>107.98</v>
      </c>
      <c r="BA20">
        <v>0</v>
      </c>
      <c r="BB20">
        <v>0</v>
      </c>
    </row>
    <row r="21" spans="1:54">
      <c r="A21" t="s">
        <v>252</v>
      </c>
      <c r="G21" t="s">
        <v>63</v>
      </c>
      <c r="H21" s="73">
        <v>754.9</v>
      </c>
      <c r="I21" s="46">
        <v>250.10999999999999</v>
      </c>
      <c r="J21" s="46">
        <v>158.21</v>
      </c>
      <c r="K21" s="46">
        <v>63.06</v>
      </c>
      <c r="L21" s="46">
        <v>0</v>
      </c>
      <c r="M21" s="74">
        <v>0</v>
      </c>
      <c r="N21" s="73">
        <v>0</v>
      </c>
      <c r="O21" s="46">
        <v>156</v>
      </c>
      <c r="P21" s="46">
        <v>0</v>
      </c>
      <c r="Q21" s="46">
        <v>0</v>
      </c>
      <c r="R21" s="46">
        <v>0</v>
      </c>
      <c r="S21" s="74">
        <v>0</v>
      </c>
      <c r="W21">
        <v>67.91</v>
      </c>
      <c r="X21">
        <v>24.26</v>
      </c>
      <c r="Y21">
        <v>0</v>
      </c>
      <c r="Z21">
        <v>3.03</v>
      </c>
      <c r="AA21">
        <v>77.62</v>
      </c>
      <c r="AB21">
        <v>30.72</v>
      </c>
      <c r="AC21">
        <v>63.26</v>
      </c>
      <c r="AD21">
        <v>9.6300000000000008</v>
      </c>
      <c r="AE21">
        <v>0</v>
      </c>
      <c r="AF21">
        <v>19.23</v>
      </c>
      <c r="AG21">
        <v>0.57999999999999996</v>
      </c>
      <c r="AH21">
        <v>20.37</v>
      </c>
      <c r="AI21">
        <v>46.28</v>
      </c>
      <c r="AJ21">
        <v>63.06</v>
      </c>
      <c r="AK21">
        <v>48.51</v>
      </c>
      <c r="AL21">
        <v>19.690000000000001</v>
      </c>
      <c r="AM21">
        <v>0</v>
      </c>
      <c r="AN21">
        <v>0</v>
      </c>
      <c r="AO21">
        <v>0</v>
      </c>
      <c r="AP21">
        <v>142.62</v>
      </c>
      <c r="AQ21">
        <v>120</v>
      </c>
      <c r="AR21">
        <v>4.8499999999999996</v>
      </c>
      <c r="AS21">
        <v>29.69</v>
      </c>
      <c r="AT21">
        <v>148.58000000000001</v>
      </c>
      <c r="AU21">
        <v>175.68</v>
      </c>
      <c r="AV21">
        <v>22.31</v>
      </c>
      <c r="AW21">
        <v>36</v>
      </c>
      <c r="AX21">
        <v>0</v>
      </c>
      <c r="AY21">
        <v>100.42</v>
      </c>
      <c r="AZ21">
        <v>107.98</v>
      </c>
      <c r="BA21">
        <v>0</v>
      </c>
      <c r="BB21">
        <v>0</v>
      </c>
    </row>
    <row r="22" spans="1:54">
      <c r="A22" t="s">
        <v>253</v>
      </c>
      <c r="G22" t="s">
        <v>64</v>
      </c>
      <c r="H22" s="73">
        <v>754.9</v>
      </c>
      <c r="I22" s="46">
        <v>250.10999999999999</v>
      </c>
      <c r="J22" s="46">
        <v>158.21</v>
      </c>
      <c r="K22" s="46">
        <v>63.06</v>
      </c>
      <c r="L22" s="46">
        <v>0</v>
      </c>
      <c r="M22" s="74">
        <v>0</v>
      </c>
      <c r="N22" s="73">
        <v>0</v>
      </c>
      <c r="O22" s="46">
        <v>156</v>
      </c>
      <c r="P22" s="46">
        <v>0</v>
      </c>
      <c r="Q22" s="46">
        <v>0</v>
      </c>
      <c r="R22" s="46">
        <v>0</v>
      </c>
      <c r="S22" s="74">
        <v>0</v>
      </c>
      <c r="W22">
        <v>67.91</v>
      </c>
      <c r="X22">
        <v>24.26</v>
      </c>
      <c r="Y22">
        <v>0</v>
      </c>
      <c r="Z22">
        <v>3.03</v>
      </c>
      <c r="AA22">
        <v>77.62</v>
      </c>
      <c r="AB22">
        <v>30.72</v>
      </c>
      <c r="AC22">
        <v>63.26</v>
      </c>
      <c r="AD22">
        <v>9.6300000000000008</v>
      </c>
      <c r="AE22">
        <v>0</v>
      </c>
      <c r="AF22">
        <v>19.23</v>
      </c>
      <c r="AG22">
        <v>0.57999999999999996</v>
      </c>
      <c r="AH22">
        <v>20.37</v>
      </c>
      <c r="AI22">
        <v>46.28</v>
      </c>
      <c r="AJ22">
        <v>63.06</v>
      </c>
      <c r="AK22">
        <v>48.51</v>
      </c>
      <c r="AL22">
        <v>19.690000000000001</v>
      </c>
      <c r="AM22">
        <v>0</v>
      </c>
      <c r="AN22">
        <v>0</v>
      </c>
      <c r="AO22">
        <v>0</v>
      </c>
      <c r="AP22">
        <v>142.62</v>
      </c>
      <c r="AQ22">
        <v>120</v>
      </c>
      <c r="AR22">
        <v>4.8499999999999996</v>
      </c>
      <c r="AS22">
        <v>29.69</v>
      </c>
      <c r="AT22">
        <v>148.58000000000001</v>
      </c>
      <c r="AU22">
        <v>175.68</v>
      </c>
      <c r="AV22">
        <v>22.31</v>
      </c>
      <c r="AW22">
        <v>36</v>
      </c>
      <c r="AX22">
        <v>0</v>
      </c>
      <c r="AY22">
        <v>100.42</v>
      </c>
      <c r="AZ22">
        <v>107.98</v>
      </c>
      <c r="BA22">
        <v>0</v>
      </c>
      <c r="BB22">
        <v>0</v>
      </c>
    </row>
    <row r="23" spans="1:54">
      <c r="A23" t="s">
        <v>254</v>
      </c>
      <c r="G23" t="s">
        <v>65</v>
      </c>
      <c r="H23" s="73">
        <v>754.9</v>
      </c>
      <c r="I23" s="46">
        <v>220.42</v>
      </c>
      <c r="J23" s="46">
        <v>158.12</v>
      </c>
      <c r="K23" s="46">
        <v>63.06</v>
      </c>
      <c r="L23" s="46">
        <v>0</v>
      </c>
      <c r="M23" s="74">
        <v>0</v>
      </c>
      <c r="N23" s="73">
        <v>0</v>
      </c>
      <c r="O23" s="46">
        <v>156</v>
      </c>
      <c r="P23" s="46">
        <v>0</v>
      </c>
      <c r="Q23" s="46">
        <v>0</v>
      </c>
      <c r="R23" s="46">
        <v>0</v>
      </c>
      <c r="S23" s="74">
        <v>0</v>
      </c>
      <c r="W23">
        <v>67.91</v>
      </c>
      <c r="X23">
        <v>24.26</v>
      </c>
      <c r="Y23">
        <v>0</v>
      </c>
      <c r="Z23">
        <v>3.03</v>
      </c>
      <c r="AA23">
        <v>77.62</v>
      </c>
      <c r="AB23">
        <v>30.72</v>
      </c>
      <c r="AC23">
        <v>63.26</v>
      </c>
      <c r="AD23">
        <v>9.5399999999999991</v>
      </c>
      <c r="AE23">
        <v>0</v>
      </c>
      <c r="AF23">
        <v>19.23</v>
      </c>
      <c r="AG23">
        <v>0.57999999999999996</v>
      </c>
      <c r="AH23">
        <v>20.37</v>
      </c>
      <c r="AI23">
        <v>46.28</v>
      </c>
      <c r="AJ23">
        <v>63.06</v>
      </c>
      <c r="AK23">
        <v>48.51</v>
      </c>
      <c r="AL23">
        <v>19.690000000000001</v>
      </c>
      <c r="AM23">
        <v>0</v>
      </c>
      <c r="AN23">
        <v>0</v>
      </c>
      <c r="AO23">
        <v>0</v>
      </c>
      <c r="AP23">
        <v>142.62</v>
      </c>
      <c r="AQ23">
        <v>120</v>
      </c>
      <c r="AR23">
        <v>4.8499999999999996</v>
      </c>
      <c r="AS23">
        <v>0</v>
      </c>
      <c r="AT23">
        <v>148.58000000000001</v>
      </c>
      <c r="AU23">
        <v>175.68</v>
      </c>
      <c r="AV23">
        <v>22.31</v>
      </c>
      <c r="AW23">
        <v>36</v>
      </c>
      <c r="AX23">
        <v>0</v>
      </c>
      <c r="AY23">
        <v>100.42</v>
      </c>
      <c r="AZ23">
        <v>107.98</v>
      </c>
      <c r="BA23">
        <v>0</v>
      </c>
      <c r="BB23">
        <v>0</v>
      </c>
    </row>
    <row r="24" spans="1:54">
      <c r="A24" t="s">
        <v>255</v>
      </c>
      <c r="G24" t="s">
        <v>66</v>
      </c>
      <c r="H24" s="73">
        <v>754.9</v>
      </c>
      <c r="I24" s="46">
        <v>220.42</v>
      </c>
      <c r="J24" s="46">
        <v>158.12</v>
      </c>
      <c r="K24" s="46">
        <v>63.06</v>
      </c>
      <c r="L24" s="46">
        <v>0</v>
      </c>
      <c r="M24" s="74">
        <v>0</v>
      </c>
      <c r="N24" s="73">
        <v>0</v>
      </c>
      <c r="O24" s="46">
        <v>156</v>
      </c>
      <c r="P24" s="46">
        <v>0</v>
      </c>
      <c r="Q24" s="46">
        <v>0</v>
      </c>
      <c r="R24" s="46">
        <v>0</v>
      </c>
      <c r="S24" s="74">
        <v>0</v>
      </c>
      <c r="W24">
        <v>67.91</v>
      </c>
      <c r="X24">
        <v>24.26</v>
      </c>
      <c r="Y24">
        <v>0</v>
      </c>
      <c r="Z24">
        <v>3.03</v>
      </c>
      <c r="AA24">
        <v>77.62</v>
      </c>
      <c r="AB24">
        <v>30.72</v>
      </c>
      <c r="AC24">
        <v>63.26</v>
      </c>
      <c r="AD24">
        <v>9.5399999999999991</v>
      </c>
      <c r="AE24">
        <v>0</v>
      </c>
      <c r="AF24">
        <v>19.23</v>
      </c>
      <c r="AG24">
        <v>0.57999999999999996</v>
      </c>
      <c r="AH24">
        <v>20.37</v>
      </c>
      <c r="AI24">
        <v>46.28</v>
      </c>
      <c r="AJ24">
        <v>63.06</v>
      </c>
      <c r="AK24">
        <v>48.51</v>
      </c>
      <c r="AL24">
        <v>19.690000000000001</v>
      </c>
      <c r="AM24">
        <v>0</v>
      </c>
      <c r="AN24">
        <v>0</v>
      </c>
      <c r="AO24">
        <v>0</v>
      </c>
      <c r="AP24">
        <v>142.62</v>
      </c>
      <c r="AQ24">
        <v>120</v>
      </c>
      <c r="AR24">
        <v>4.8499999999999996</v>
      </c>
      <c r="AS24">
        <v>0</v>
      </c>
      <c r="AT24">
        <v>148.58000000000001</v>
      </c>
      <c r="AU24">
        <v>175.68</v>
      </c>
      <c r="AV24">
        <v>22.31</v>
      </c>
      <c r="AW24">
        <v>36</v>
      </c>
      <c r="AX24">
        <v>0</v>
      </c>
      <c r="AY24">
        <v>100.42</v>
      </c>
      <c r="AZ24">
        <v>107.98</v>
      </c>
      <c r="BA24">
        <v>0</v>
      </c>
      <c r="BB24">
        <v>0</v>
      </c>
    </row>
    <row r="25" spans="1:54">
      <c r="A25" t="s">
        <v>256</v>
      </c>
      <c r="G25" t="s">
        <v>67</v>
      </c>
      <c r="H25" s="73">
        <v>754.9</v>
      </c>
      <c r="I25" s="46">
        <v>220.42</v>
      </c>
      <c r="J25" s="46">
        <v>158.12</v>
      </c>
      <c r="K25" s="46">
        <v>63.06</v>
      </c>
      <c r="L25" s="46">
        <v>0</v>
      </c>
      <c r="M25" s="74">
        <v>0</v>
      </c>
      <c r="N25" s="73">
        <v>0</v>
      </c>
      <c r="O25" s="46">
        <v>156</v>
      </c>
      <c r="P25" s="46">
        <v>0</v>
      </c>
      <c r="Q25" s="46">
        <v>0</v>
      </c>
      <c r="R25" s="46">
        <v>0</v>
      </c>
      <c r="S25" s="74">
        <v>0</v>
      </c>
      <c r="W25">
        <v>67.91</v>
      </c>
      <c r="X25">
        <v>24.26</v>
      </c>
      <c r="Y25">
        <v>0</v>
      </c>
      <c r="Z25">
        <v>3.03</v>
      </c>
      <c r="AA25">
        <v>77.62</v>
      </c>
      <c r="AB25">
        <v>30.72</v>
      </c>
      <c r="AC25">
        <v>63.26</v>
      </c>
      <c r="AD25">
        <v>9.5399999999999991</v>
      </c>
      <c r="AE25">
        <v>0</v>
      </c>
      <c r="AF25">
        <v>19.23</v>
      </c>
      <c r="AG25">
        <v>0.57999999999999996</v>
      </c>
      <c r="AH25">
        <v>20.37</v>
      </c>
      <c r="AI25">
        <v>46.28</v>
      </c>
      <c r="AJ25">
        <v>63.06</v>
      </c>
      <c r="AK25">
        <v>48.51</v>
      </c>
      <c r="AL25">
        <v>19.690000000000001</v>
      </c>
      <c r="AM25">
        <v>0</v>
      </c>
      <c r="AN25">
        <v>0</v>
      </c>
      <c r="AO25">
        <v>0</v>
      </c>
      <c r="AP25">
        <v>142.62</v>
      </c>
      <c r="AQ25">
        <v>120</v>
      </c>
      <c r="AR25">
        <v>4.8499999999999996</v>
      </c>
      <c r="AS25">
        <v>0</v>
      </c>
      <c r="AT25">
        <v>148.58000000000001</v>
      </c>
      <c r="AU25">
        <v>175.68</v>
      </c>
      <c r="AV25">
        <v>22.31</v>
      </c>
      <c r="AW25">
        <v>36</v>
      </c>
      <c r="AX25">
        <v>0</v>
      </c>
      <c r="AY25">
        <v>100.42</v>
      </c>
      <c r="AZ25">
        <v>107.98</v>
      </c>
      <c r="BA25">
        <v>0</v>
      </c>
      <c r="BB25">
        <v>0</v>
      </c>
    </row>
    <row r="26" spans="1:54">
      <c r="A26" t="s">
        <v>257</v>
      </c>
      <c r="G26" t="s">
        <v>68</v>
      </c>
      <c r="H26" s="73">
        <v>754.9</v>
      </c>
      <c r="I26" s="46">
        <v>220.42</v>
      </c>
      <c r="J26" s="46">
        <v>158.12</v>
      </c>
      <c r="K26" s="46">
        <v>63.06</v>
      </c>
      <c r="L26" s="46">
        <v>0</v>
      </c>
      <c r="M26" s="74">
        <v>0</v>
      </c>
      <c r="N26" s="73">
        <v>0</v>
      </c>
      <c r="O26" s="46">
        <v>156</v>
      </c>
      <c r="P26" s="46">
        <v>0</v>
      </c>
      <c r="Q26" s="46">
        <v>0</v>
      </c>
      <c r="R26" s="46">
        <v>0</v>
      </c>
      <c r="S26" s="74">
        <v>0</v>
      </c>
      <c r="W26">
        <v>67.91</v>
      </c>
      <c r="X26">
        <v>24.26</v>
      </c>
      <c r="Y26">
        <v>0</v>
      </c>
      <c r="Z26">
        <v>3.03</v>
      </c>
      <c r="AA26">
        <v>77.62</v>
      </c>
      <c r="AB26">
        <v>30.72</v>
      </c>
      <c r="AC26">
        <v>63.26</v>
      </c>
      <c r="AD26">
        <v>9.5399999999999991</v>
      </c>
      <c r="AE26">
        <v>0</v>
      </c>
      <c r="AF26">
        <v>19.23</v>
      </c>
      <c r="AG26">
        <v>0.57999999999999996</v>
      </c>
      <c r="AH26">
        <v>20.37</v>
      </c>
      <c r="AI26">
        <v>46.28</v>
      </c>
      <c r="AJ26">
        <v>63.06</v>
      </c>
      <c r="AK26">
        <v>48.51</v>
      </c>
      <c r="AL26">
        <v>19.690000000000001</v>
      </c>
      <c r="AM26">
        <v>0</v>
      </c>
      <c r="AN26">
        <v>0</v>
      </c>
      <c r="AO26">
        <v>0</v>
      </c>
      <c r="AP26">
        <v>142.62</v>
      </c>
      <c r="AQ26">
        <v>120</v>
      </c>
      <c r="AR26">
        <v>4.8499999999999996</v>
      </c>
      <c r="AS26">
        <v>0</v>
      </c>
      <c r="AT26">
        <v>148.58000000000001</v>
      </c>
      <c r="AU26">
        <v>175.68</v>
      </c>
      <c r="AV26">
        <v>22.31</v>
      </c>
      <c r="AW26">
        <v>36</v>
      </c>
      <c r="AX26">
        <v>0</v>
      </c>
      <c r="AY26">
        <v>100.42</v>
      </c>
      <c r="AZ26">
        <v>107.98</v>
      </c>
      <c r="BA26">
        <v>0</v>
      </c>
      <c r="BB26">
        <v>0</v>
      </c>
    </row>
    <row r="27" spans="1:54">
      <c r="A27" t="s">
        <v>258</v>
      </c>
      <c r="G27" t="s">
        <v>69</v>
      </c>
      <c r="H27" s="73">
        <v>647.02</v>
      </c>
      <c r="I27" s="46">
        <v>174.14</v>
      </c>
      <c r="J27" s="46">
        <v>158.03</v>
      </c>
      <c r="K27" s="46">
        <v>63.06</v>
      </c>
      <c r="L27" s="46">
        <v>0</v>
      </c>
      <c r="M27" s="74">
        <v>0</v>
      </c>
      <c r="N27" s="73">
        <v>0</v>
      </c>
      <c r="O27" s="46">
        <v>156</v>
      </c>
      <c r="P27" s="46">
        <v>0</v>
      </c>
      <c r="Q27" s="46">
        <v>0</v>
      </c>
      <c r="R27" s="46">
        <v>0</v>
      </c>
      <c r="S27" s="74">
        <v>0</v>
      </c>
      <c r="W27">
        <v>67.91</v>
      </c>
      <c r="X27">
        <v>24.26</v>
      </c>
      <c r="Y27">
        <v>0</v>
      </c>
      <c r="Z27">
        <v>3.03</v>
      </c>
      <c r="AA27">
        <v>77.62</v>
      </c>
      <c r="AB27">
        <v>30.72</v>
      </c>
      <c r="AC27">
        <v>63.26</v>
      </c>
      <c r="AD27">
        <v>9.4499999999999993</v>
      </c>
      <c r="AE27">
        <v>0</v>
      </c>
      <c r="AF27">
        <v>19.23</v>
      </c>
      <c r="AG27">
        <v>0.68</v>
      </c>
      <c r="AH27">
        <v>20.37</v>
      </c>
      <c r="AI27">
        <v>0</v>
      </c>
      <c r="AJ27">
        <v>63.06</v>
      </c>
      <c r="AK27">
        <v>48.51</v>
      </c>
      <c r="AL27">
        <v>19.690000000000001</v>
      </c>
      <c r="AM27">
        <v>0</v>
      </c>
      <c r="AN27">
        <v>0</v>
      </c>
      <c r="AO27">
        <v>0</v>
      </c>
      <c r="AP27">
        <v>142.62</v>
      </c>
      <c r="AQ27">
        <v>120</v>
      </c>
      <c r="AR27">
        <v>4.8499999999999996</v>
      </c>
      <c r="AS27">
        <v>0</v>
      </c>
      <c r="AT27">
        <v>148.58000000000001</v>
      </c>
      <c r="AU27">
        <v>175.68</v>
      </c>
      <c r="AV27">
        <v>22.31</v>
      </c>
      <c r="AW27">
        <v>36</v>
      </c>
      <c r="AX27">
        <v>0</v>
      </c>
      <c r="AY27">
        <v>100.42</v>
      </c>
      <c r="AZ27">
        <v>0</v>
      </c>
      <c r="BA27">
        <v>0</v>
      </c>
      <c r="BB27">
        <v>0</v>
      </c>
    </row>
    <row r="28" spans="1:54">
      <c r="A28" t="s">
        <v>259</v>
      </c>
      <c r="G28" t="s">
        <v>70</v>
      </c>
      <c r="H28" s="73">
        <v>647.02</v>
      </c>
      <c r="I28" s="46">
        <v>174.14</v>
      </c>
      <c r="J28" s="46">
        <v>158.03</v>
      </c>
      <c r="K28" s="46">
        <v>63.06</v>
      </c>
      <c r="L28" s="46">
        <v>0</v>
      </c>
      <c r="M28" s="74">
        <v>0</v>
      </c>
      <c r="N28" s="73">
        <v>0</v>
      </c>
      <c r="O28" s="46">
        <v>156</v>
      </c>
      <c r="P28" s="46">
        <v>0</v>
      </c>
      <c r="Q28" s="46">
        <v>0</v>
      </c>
      <c r="R28" s="46">
        <v>0</v>
      </c>
      <c r="S28" s="74">
        <v>0</v>
      </c>
      <c r="W28">
        <v>67.91</v>
      </c>
      <c r="X28">
        <v>24.26</v>
      </c>
      <c r="Y28">
        <v>0</v>
      </c>
      <c r="Z28">
        <v>3.03</v>
      </c>
      <c r="AA28">
        <v>77.62</v>
      </c>
      <c r="AB28">
        <v>30.72</v>
      </c>
      <c r="AC28">
        <v>63.26</v>
      </c>
      <c r="AD28">
        <v>9.4499999999999993</v>
      </c>
      <c r="AE28">
        <v>0</v>
      </c>
      <c r="AF28">
        <v>19.23</v>
      </c>
      <c r="AG28">
        <v>0.68</v>
      </c>
      <c r="AH28">
        <v>20.37</v>
      </c>
      <c r="AI28">
        <v>0</v>
      </c>
      <c r="AJ28">
        <v>63.06</v>
      </c>
      <c r="AK28">
        <v>48.51</v>
      </c>
      <c r="AL28">
        <v>19.690000000000001</v>
      </c>
      <c r="AM28">
        <v>0</v>
      </c>
      <c r="AN28">
        <v>0</v>
      </c>
      <c r="AO28">
        <v>0</v>
      </c>
      <c r="AP28">
        <v>142.62</v>
      </c>
      <c r="AQ28">
        <v>120</v>
      </c>
      <c r="AR28">
        <v>4.8499999999999996</v>
      </c>
      <c r="AS28">
        <v>0</v>
      </c>
      <c r="AT28">
        <v>148.58000000000001</v>
      </c>
      <c r="AU28">
        <v>175.68</v>
      </c>
      <c r="AV28">
        <v>22.31</v>
      </c>
      <c r="AW28">
        <v>36</v>
      </c>
      <c r="AX28">
        <v>0</v>
      </c>
      <c r="AY28">
        <v>100.42</v>
      </c>
      <c r="AZ28">
        <v>0</v>
      </c>
      <c r="BA28">
        <v>0</v>
      </c>
      <c r="BB28">
        <v>0</v>
      </c>
    </row>
    <row r="29" spans="1:54">
      <c r="A29" t="s">
        <v>267</v>
      </c>
      <c r="G29" t="s">
        <v>71</v>
      </c>
      <c r="H29" s="73">
        <v>647.02</v>
      </c>
      <c r="I29" s="46">
        <v>174.14</v>
      </c>
      <c r="J29" s="46">
        <v>158.03</v>
      </c>
      <c r="K29" s="46">
        <v>63.06</v>
      </c>
      <c r="L29" s="46">
        <v>0</v>
      </c>
      <c r="M29" s="74">
        <v>0</v>
      </c>
      <c r="N29" s="73">
        <v>0</v>
      </c>
      <c r="O29" s="46">
        <v>156</v>
      </c>
      <c r="P29" s="46">
        <v>0</v>
      </c>
      <c r="Q29" s="46">
        <v>0</v>
      </c>
      <c r="R29" s="46">
        <v>0</v>
      </c>
      <c r="S29" s="74">
        <v>0</v>
      </c>
      <c r="W29">
        <v>67.91</v>
      </c>
      <c r="X29">
        <v>24.26</v>
      </c>
      <c r="Y29">
        <v>0</v>
      </c>
      <c r="Z29">
        <v>3.03</v>
      </c>
      <c r="AA29">
        <v>77.62</v>
      </c>
      <c r="AB29">
        <v>30.72</v>
      </c>
      <c r="AC29">
        <v>63.26</v>
      </c>
      <c r="AD29">
        <v>9.4499999999999993</v>
      </c>
      <c r="AE29">
        <v>0</v>
      </c>
      <c r="AF29">
        <v>19.23</v>
      </c>
      <c r="AG29">
        <v>0.68</v>
      </c>
      <c r="AH29">
        <v>20.37</v>
      </c>
      <c r="AI29">
        <v>0</v>
      </c>
      <c r="AJ29">
        <v>63.06</v>
      </c>
      <c r="AK29">
        <v>48.51</v>
      </c>
      <c r="AL29">
        <v>19.690000000000001</v>
      </c>
      <c r="AM29">
        <v>0</v>
      </c>
      <c r="AN29">
        <v>0</v>
      </c>
      <c r="AO29">
        <v>0</v>
      </c>
      <c r="AP29">
        <v>142.62</v>
      </c>
      <c r="AQ29">
        <v>120</v>
      </c>
      <c r="AR29">
        <v>4.8499999999999996</v>
      </c>
      <c r="AS29">
        <v>0</v>
      </c>
      <c r="AT29">
        <v>148.58000000000001</v>
      </c>
      <c r="AU29">
        <v>175.68</v>
      </c>
      <c r="AV29">
        <v>22.31</v>
      </c>
      <c r="AW29">
        <v>36</v>
      </c>
      <c r="AX29">
        <v>0</v>
      </c>
      <c r="AY29">
        <v>100.42</v>
      </c>
      <c r="AZ29">
        <v>0</v>
      </c>
      <c r="BA29">
        <v>0</v>
      </c>
      <c r="BB29">
        <v>0</v>
      </c>
    </row>
    <row r="30" spans="1:54">
      <c r="A30" t="s">
        <v>268</v>
      </c>
      <c r="G30" t="s">
        <v>72</v>
      </c>
      <c r="H30" s="73">
        <v>647.02</v>
      </c>
      <c r="I30" s="46">
        <v>174.14</v>
      </c>
      <c r="J30" s="46">
        <v>158.03</v>
      </c>
      <c r="K30" s="46">
        <v>63.06</v>
      </c>
      <c r="L30" s="46">
        <v>0.53</v>
      </c>
      <c r="M30" s="74">
        <v>0</v>
      </c>
      <c r="N30" s="73">
        <v>0</v>
      </c>
      <c r="O30" s="46">
        <v>156</v>
      </c>
      <c r="P30" s="46">
        <v>0</v>
      </c>
      <c r="Q30" s="46">
        <v>0</v>
      </c>
      <c r="R30" s="46">
        <v>0</v>
      </c>
      <c r="S30" s="74">
        <v>0</v>
      </c>
      <c r="W30">
        <v>67.91</v>
      </c>
      <c r="X30">
        <v>24.26</v>
      </c>
      <c r="Y30">
        <v>0</v>
      </c>
      <c r="Z30">
        <v>3.03</v>
      </c>
      <c r="AA30">
        <v>77.62</v>
      </c>
      <c r="AB30">
        <v>30.72</v>
      </c>
      <c r="AC30">
        <v>63.26</v>
      </c>
      <c r="AD30">
        <v>9.4499999999999993</v>
      </c>
      <c r="AE30">
        <v>0</v>
      </c>
      <c r="AF30">
        <v>19.23</v>
      </c>
      <c r="AG30">
        <v>0.68</v>
      </c>
      <c r="AH30">
        <v>20.37</v>
      </c>
      <c r="AI30">
        <v>0</v>
      </c>
      <c r="AJ30">
        <v>63.06</v>
      </c>
      <c r="AK30">
        <v>48.51</v>
      </c>
      <c r="AL30">
        <v>19.690000000000001</v>
      </c>
      <c r="AM30">
        <v>0</v>
      </c>
      <c r="AN30">
        <v>0</v>
      </c>
      <c r="AO30">
        <v>0</v>
      </c>
      <c r="AP30">
        <v>142.62</v>
      </c>
      <c r="AQ30">
        <v>120</v>
      </c>
      <c r="AR30">
        <v>4.8499999999999996</v>
      </c>
      <c r="AS30">
        <v>0</v>
      </c>
      <c r="AT30">
        <v>148.58000000000001</v>
      </c>
      <c r="AU30">
        <v>175.68</v>
      </c>
      <c r="AV30">
        <v>22.31</v>
      </c>
      <c r="AW30">
        <v>36</v>
      </c>
      <c r="AX30">
        <v>0</v>
      </c>
      <c r="AY30">
        <v>100.42</v>
      </c>
      <c r="AZ30">
        <v>0</v>
      </c>
      <c r="BA30">
        <v>0</v>
      </c>
      <c r="BB30">
        <v>0.53</v>
      </c>
    </row>
    <row r="31" spans="1:54">
      <c r="A31" t="s">
        <v>278</v>
      </c>
      <c r="G31" t="s">
        <v>73</v>
      </c>
      <c r="H31" s="73">
        <v>647.02</v>
      </c>
      <c r="I31" s="46">
        <v>174.14</v>
      </c>
      <c r="J31" s="46">
        <v>157.93</v>
      </c>
      <c r="K31" s="46">
        <v>63.06</v>
      </c>
      <c r="L31" s="46">
        <v>1.1299999999999999</v>
      </c>
      <c r="M31" s="74">
        <v>0</v>
      </c>
      <c r="N31" s="73">
        <v>0</v>
      </c>
      <c r="O31" s="46">
        <v>120</v>
      </c>
      <c r="P31" s="46">
        <v>0</v>
      </c>
      <c r="Q31" s="46">
        <v>0</v>
      </c>
      <c r="R31" s="46">
        <v>0</v>
      </c>
      <c r="S31" s="74">
        <v>0</v>
      </c>
      <c r="W31">
        <v>67.91</v>
      </c>
      <c r="X31">
        <v>24.26</v>
      </c>
      <c r="Y31">
        <v>0</v>
      </c>
      <c r="Z31">
        <v>3.03</v>
      </c>
      <c r="AA31">
        <v>77.62</v>
      </c>
      <c r="AB31">
        <v>30.72</v>
      </c>
      <c r="AC31">
        <v>63.26</v>
      </c>
      <c r="AD31">
        <v>9.35</v>
      </c>
      <c r="AE31">
        <v>0</v>
      </c>
      <c r="AF31">
        <v>19.23</v>
      </c>
      <c r="AG31">
        <v>0.68</v>
      </c>
      <c r="AH31">
        <v>20.37</v>
      </c>
      <c r="AI31">
        <v>0</v>
      </c>
      <c r="AJ31">
        <v>63.06</v>
      </c>
      <c r="AK31">
        <v>48.51</v>
      </c>
      <c r="AL31">
        <v>19.690000000000001</v>
      </c>
      <c r="AM31">
        <v>0</v>
      </c>
      <c r="AN31">
        <v>0</v>
      </c>
      <c r="AO31">
        <v>0</v>
      </c>
      <c r="AP31">
        <v>142.62</v>
      </c>
      <c r="AQ31">
        <v>120</v>
      </c>
      <c r="AR31">
        <v>4.8499999999999996</v>
      </c>
      <c r="AS31">
        <v>0</v>
      </c>
      <c r="AT31">
        <v>148.58000000000001</v>
      </c>
      <c r="AU31">
        <v>175.68</v>
      </c>
      <c r="AV31">
        <v>22.31</v>
      </c>
      <c r="AW31">
        <v>0</v>
      </c>
      <c r="AX31">
        <v>0</v>
      </c>
      <c r="AY31">
        <v>100.42</v>
      </c>
      <c r="AZ31">
        <v>0</v>
      </c>
      <c r="BA31">
        <v>0</v>
      </c>
      <c r="BB31">
        <v>1.1299999999999999</v>
      </c>
    </row>
    <row r="32" spans="1:54">
      <c r="A32" t="s">
        <v>279</v>
      </c>
      <c r="G32" t="s">
        <v>74</v>
      </c>
      <c r="H32" s="73">
        <v>647.02</v>
      </c>
      <c r="I32" s="46">
        <v>174.14</v>
      </c>
      <c r="J32" s="46">
        <v>157.93</v>
      </c>
      <c r="K32" s="46">
        <v>63.06</v>
      </c>
      <c r="L32" s="46">
        <v>1.56</v>
      </c>
      <c r="M32" s="74">
        <v>0</v>
      </c>
      <c r="N32" s="73">
        <v>0</v>
      </c>
      <c r="O32" s="46">
        <v>120</v>
      </c>
      <c r="P32" s="46">
        <v>0</v>
      </c>
      <c r="Q32" s="46">
        <v>0</v>
      </c>
      <c r="R32" s="46">
        <v>0</v>
      </c>
      <c r="S32" s="74">
        <v>0</v>
      </c>
      <c r="W32">
        <v>67.91</v>
      </c>
      <c r="X32">
        <v>24.26</v>
      </c>
      <c r="Y32">
        <v>0</v>
      </c>
      <c r="Z32">
        <v>3.03</v>
      </c>
      <c r="AA32">
        <v>77.62</v>
      </c>
      <c r="AB32">
        <v>30.72</v>
      </c>
      <c r="AC32">
        <v>63.26</v>
      </c>
      <c r="AD32">
        <v>9.35</v>
      </c>
      <c r="AE32">
        <v>0</v>
      </c>
      <c r="AF32">
        <v>19.23</v>
      </c>
      <c r="AG32">
        <v>0.68</v>
      </c>
      <c r="AH32">
        <v>20.37</v>
      </c>
      <c r="AI32">
        <v>0</v>
      </c>
      <c r="AJ32">
        <v>63.06</v>
      </c>
      <c r="AK32">
        <v>48.51</v>
      </c>
      <c r="AL32">
        <v>19.690000000000001</v>
      </c>
      <c r="AM32">
        <v>0</v>
      </c>
      <c r="AN32">
        <v>0</v>
      </c>
      <c r="AO32">
        <v>0</v>
      </c>
      <c r="AP32">
        <v>142.62</v>
      </c>
      <c r="AQ32">
        <v>120</v>
      </c>
      <c r="AR32">
        <v>4.8499999999999996</v>
      </c>
      <c r="AS32">
        <v>0</v>
      </c>
      <c r="AT32">
        <v>148.58000000000001</v>
      </c>
      <c r="AU32">
        <v>175.68</v>
      </c>
      <c r="AV32">
        <v>22.31</v>
      </c>
      <c r="AW32">
        <v>0</v>
      </c>
      <c r="AX32">
        <v>0</v>
      </c>
      <c r="AY32">
        <v>100.42</v>
      </c>
      <c r="AZ32">
        <v>0</v>
      </c>
      <c r="BA32">
        <v>0</v>
      </c>
      <c r="BB32">
        <v>1.56</v>
      </c>
    </row>
    <row r="33" spans="1:54">
      <c r="A33" t="s">
        <v>280</v>
      </c>
      <c r="G33" t="s">
        <v>75</v>
      </c>
      <c r="H33" s="73">
        <v>647.02</v>
      </c>
      <c r="I33" s="46">
        <v>174.14</v>
      </c>
      <c r="J33" s="46">
        <v>157.93</v>
      </c>
      <c r="K33" s="46">
        <v>63.06</v>
      </c>
      <c r="L33" s="46">
        <v>2.14</v>
      </c>
      <c r="M33" s="74">
        <v>0</v>
      </c>
      <c r="N33" s="73">
        <v>0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67.91</v>
      </c>
      <c r="X33">
        <v>24.26</v>
      </c>
      <c r="Y33">
        <v>0</v>
      </c>
      <c r="Z33">
        <v>3.03</v>
      </c>
      <c r="AA33">
        <v>77.62</v>
      </c>
      <c r="AB33">
        <v>30.72</v>
      </c>
      <c r="AC33">
        <v>63.26</v>
      </c>
      <c r="AD33">
        <v>9.35</v>
      </c>
      <c r="AE33">
        <v>0</v>
      </c>
      <c r="AF33">
        <v>19.23</v>
      </c>
      <c r="AG33">
        <v>0.68</v>
      </c>
      <c r="AH33">
        <v>20.37</v>
      </c>
      <c r="AI33">
        <v>0</v>
      </c>
      <c r="AJ33">
        <v>63.06</v>
      </c>
      <c r="AK33">
        <v>48.51</v>
      </c>
      <c r="AL33">
        <v>19.690000000000001</v>
      </c>
      <c r="AM33">
        <v>0</v>
      </c>
      <c r="AN33">
        <v>0</v>
      </c>
      <c r="AO33">
        <v>0</v>
      </c>
      <c r="AP33">
        <v>142.62</v>
      </c>
      <c r="AQ33">
        <v>100</v>
      </c>
      <c r="AR33">
        <v>4.8499999999999996</v>
      </c>
      <c r="AS33">
        <v>0</v>
      </c>
      <c r="AT33">
        <v>148.58000000000001</v>
      </c>
      <c r="AU33">
        <v>175.68</v>
      </c>
      <c r="AV33">
        <v>22.31</v>
      </c>
      <c r="AW33">
        <v>0</v>
      </c>
      <c r="AX33">
        <v>0</v>
      </c>
      <c r="AY33">
        <v>100.42</v>
      </c>
      <c r="AZ33">
        <v>0</v>
      </c>
      <c r="BA33">
        <v>0</v>
      </c>
      <c r="BB33">
        <v>2.14</v>
      </c>
    </row>
    <row r="34" spans="1:54">
      <c r="A34" t="s">
        <v>281</v>
      </c>
      <c r="G34" t="s">
        <v>76</v>
      </c>
      <c r="H34" s="73">
        <v>647.02</v>
      </c>
      <c r="I34" s="46">
        <v>174.14</v>
      </c>
      <c r="J34" s="46">
        <v>157.93</v>
      </c>
      <c r="K34" s="46">
        <v>63.06</v>
      </c>
      <c r="L34" s="46">
        <v>2.0499999999999998</v>
      </c>
      <c r="M34" s="74">
        <v>0</v>
      </c>
      <c r="N34" s="73">
        <v>0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67.91</v>
      </c>
      <c r="X34">
        <v>24.26</v>
      </c>
      <c r="Y34">
        <v>0</v>
      </c>
      <c r="Z34">
        <v>3.03</v>
      </c>
      <c r="AA34">
        <v>77.62</v>
      </c>
      <c r="AB34">
        <v>30.72</v>
      </c>
      <c r="AC34">
        <v>63.26</v>
      </c>
      <c r="AD34">
        <v>9.35</v>
      </c>
      <c r="AE34">
        <v>0</v>
      </c>
      <c r="AF34">
        <v>19.23</v>
      </c>
      <c r="AG34">
        <v>0.68</v>
      </c>
      <c r="AH34">
        <v>20.37</v>
      </c>
      <c r="AI34">
        <v>0</v>
      </c>
      <c r="AJ34">
        <v>63.06</v>
      </c>
      <c r="AK34">
        <v>48.51</v>
      </c>
      <c r="AL34">
        <v>19.690000000000001</v>
      </c>
      <c r="AM34">
        <v>0</v>
      </c>
      <c r="AN34">
        <v>0</v>
      </c>
      <c r="AO34">
        <v>0</v>
      </c>
      <c r="AP34">
        <v>142.62</v>
      </c>
      <c r="AQ34">
        <v>100</v>
      </c>
      <c r="AR34">
        <v>4.8499999999999996</v>
      </c>
      <c r="AS34">
        <v>0</v>
      </c>
      <c r="AT34">
        <v>148.58000000000001</v>
      </c>
      <c r="AU34">
        <v>175.68</v>
      </c>
      <c r="AV34">
        <v>22.31</v>
      </c>
      <c r="AW34">
        <v>0</v>
      </c>
      <c r="AX34">
        <v>0</v>
      </c>
      <c r="AY34">
        <v>100.42</v>
      </c>
      <c r="AZ34">
        <v>0</v>
      </c>
      <c r="BA34">
        <v>0</v>
      </c>
      <c r="BB34">
        <v>2.0499999999999998</v>
      </c>
    </row>
    <row r="35" spans="1:54">
      <c r="A35" t="s">
        <v>283</v>
      </c>
      <c r="G35" t="s">
        <v>77</v>
      </c>
      <c r="H35" s="73">
        <v>647.31000000000006</v>
      </c>
      <c r="I35" s="46">
        <v>174.14</v>
      </c>
      <c r="J35" s="46">
        <v>157.85000000000002</v>
      </c>
      <c r="K35" s="46">
        <v>63.06</v>
      </c>
      <c r="L35" s="46">
        <v>2.95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67.91</v>
      </c>
      <c r="X35">
        <v>24.26</v>
      </c>
      <c r="Y35">
        <v>0</v>
      </c>
      <c r="Z35">
        <v>3.03</v>
      </c>
      <c r="AA35">
        <v>77.62</v>
      </c>
      <c r="AB35">
        <v>30.72</v>
      </c>
      <c r="AC35">
        <v>63.26</v>
      </c>
      <c r="AD35">
        <v>9.27</v>
      </c>
      <c r="AE35">
        <v>0</v>
      </c>
      <c r="AF35">
        <v>19.23</v>
      </c>
      <c r="AG35">
        <v>0.97</v>
      </c>
      <c r="AH35">
        <v>20.37</v>
      </c>
      <c r="AI35">
        <v>0</v>
      </c>
      <c r="AJ35">
        <v>63.06</v>
      </c>
      <c r="AK35">
        <v>48.51</v>
      </c>
      <c r="AL35">
        <v>19.690000000000001</v>
      </c>
      <c r="AM35">
        <v>0</v>
      </c>
      <c r="AN35">
        <v>0</v>
      </c>
      <c r="AO35">
        <v>0</v>
      </c>
      <c r="AP35">
        <v>142.62</v>
      </c>
      <c r="AQ35">
        <v>0</v>
      </c>
      <c r="AR35">
        <v>4.8499999999999996</v>
      </c>
      <c r="AS35">
        <v>0</v>
      </c>
      <c r="AT35">
        <v>148.58000000000001</v>
      </c>
      <c r="AU35">
        <v>175.68</v>
      </c>
      <c r="AV35">
        <v>22.31</v>
      </c>
      <c r="AW35">
        <v>0</v>
      </c>
      <c r="AX35">
        <v>0</v>
      </c>
      <c r="AY35">
        <v>100.42</v>
      </c>
      <c r="AZ35">
        <v>0</v>
      </c>
      <c r="BA35">
        <v>0</v>
      </c>
      <c r="BB35">
        <v>2.95</v>
      </c>
    </row>
    <row r="36" spans="1:54">
      <c r="A36" t="s">
        <v>315</v>
      </c>
      <c r="G36" t="s">
        <v>78</v>
      </c>
      <c r="H36" s="73">
        <v>647.31000000000006</v>
      </c>
      <c r="I36" s="46">
        <v>174.14</v>
      </c>
      <c r="J36" s="46">
        <v>157.85000000000002</v>
      </c>
      <c r="K36" s="46">
        <v>63.06</v>
      </c>
      <c r="L36" s="46">
        <v>2.66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67.91</v>
      </c>
      <c r="X36">
        <v>24.26</v>
      </c>
      <c r="Y36">
        <v>0</v>
      </c>
      <c r="Z36">
        <v>3.03</v>
      </c>
      <c r="AA36">
        <v>77.62</v>
      </c>
      <c r="AB36">
        <v>30.72</v>
      </c>
      <c r="AC36">
        <v>63.26</v>
      </c>
      <c r="AD36">
        <v>9.27</v>
      </c>
      <c r="AE36">
        <v>0</v>
      </c>
      <c r="AF36">
        <v>19.23</v>
      </c>
      <c r="AG36">
        <v>0.97</v>
      </c>
      <c r="AH36">
        <v>20.37</v>
      </c>
      <c r="AI36">
        <v>0</v>
      </c>
      <c r="AJ36">
        <v>63.06</v>
      </c>
      <c r="AK36">
        <v>48.51</v>
      </c>
      <c r="AL36">
        <v>19.690000000000001</v>
      </c>
      <c r="AM36">
        <v>0</v>
      </c>
      <c r="AN36">
        <v>0</v>
      </c>
      <c r="AO36">
        <v>0</v>
      </c>
      <c r="AP36">
        <v>142.62</v>
      </c>
      <c r="AQ36">
        <v>0</v>
      </c>
      <c r="AR36">
        <v>4.8499999999999996</v>
      </c>
      <c r="AS36">
        <v>0</v>
      </c>
      <c r="AT36">
        <v>148.58000000000001</v>
      </c>
      <c r="AU36">
        <v>175.68</v>
      </c>
      <c r="AV36">
        <v>22.31</v>
      </c>
      <c r="AW36">
        <v>0</v>
      </c>
      <c r="AX36">
        <v>0</v>
      </c>
      <c r="AY36">
        <v>100.42</v>
      </c>
      <c r="AZ36">
        <v>0</v>
      </c>
      <c r="BA36">
        <v>0</v>
      </c>
      <c r="BB36">
        <v>2.66</v>
      </c>
    </row>
    <row r="37" spans="1:54">
      <c r="A37" t="s">
        <v>316</v>
      </c>
      <c r="G37" t="s">
        <v>79</v>
      </c>
      <c r="H37" s="73">
        <v>647.31000000000006</v>
      </c>
      <c r="I37" s="46">
        <v>174.14</v>
      </c>
      <c r="J37" s="46">
        <v>157.85000000000002</v>
      </c>
      <c r="K37" s="46">
        <v>63.06</v>
      </c>
      <c r="L37" s="46">
        <v>3.19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67.91</v>
      </c>
      <c r="X37">
        <v>24.26</v>
      </c>
      <c r="Y37">
        <v>0</v>
      </c>
      <c r="Z37">
        <v>3.03</v>
      </c>
      <c r="AA37">
        <v>77.62</v>
      </c>
      <c r="AB37">
        <v>30.72</v>
      </c>
      <c r="AC37">
        <v>63.26</v>
      </c>
      <c r="AD37">
        <v>9.27</v>
      </c>
      <c r="AE37">
        <v>0</v>
      </c>
      <c r="AF37">
        <v>19.23</v>
      </c>
      <c r="AG37">
        <v>0.97</v>
      </c>
      <c r="AH37">
        <v>20.37</v>
      </c>
      <c r="AI37">
        <v>0</v>
      </c>
      <c r="AJ37">
        <v>63.06</v>
      </c>
      <c r="AK37">
        <v>48.51</v>
      </c>
      <c r="AL37">
        <v>19.690000000000001</v>
      </c>
      <c r="AM37">
        <v>0</v>
      </c>
      <c r="AN37">
        <v>0</v>
      </c>
      <c r="AO37">
        <v>0</v>
      </c>
      <c r="AP37">
        <v>142.62</v>
      </c>
      <c r="AQ37">
        <v>0</v>
      </c>
      <c r="AR37">
        <v>4.8499999999999996</v>
      </c>
      <c r="AS37">
        <v>0</v>
      </c>
      <c r="AT37">
        <v>148.58000000000001</v>
      </c>
      <c r="AU37">
        <v>175.68</v>
      </c>
      <c r="AV37">
        <v>22.31</v>
      </c>
      <c r="AW37">
        <v>0</v>
      </c>
      <c r="AX37">
        <v>0</v>
      </c>
      <c r="AY37">
        <v>100.42</v>
      </c>
      <c r="AZ37">
        <v>0</v>
      </c>
      <c r="BA37">
        <v>0</v>
      </c>
      <c r="BB37">
        <v>3.19</v>
      </c>
    </row>
    <row r="38" spans="1:54">
      <c r="A38" t="s">
        <v>317</v>
      </c>
      <c r="G38" t="s">
        <v>80</v>
      </c>
      <c r="H38" s="73">
        <v>647.31000000000006</v>
      </c>
      <c r="I38" s="46">
        <v>174.14</v>
      </c>
      <c r="J38" s="46">
        <v>157.85000000000002</v>
      </c>
      <c r="K38" s="46">
        <v>63.06</v>
      </c>
      <c r="L38" s="46">
        <v>5.95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67.91</v>
      </c>
      <c r="X38">
        <v>24.26</v>
      </c>
      <c r="Y38">
        <v>0</v>
      </c>
      <c r="Z38">
        <v>3.03</v>
      </c>
      <c r="AA38">
        <v>77.62</v>
      </c>
      <c r="AB38">
        <v>30.72</v>
      </c>
      <c r="AC38">
        <v>63.26</v>
      </c>
      <c r="AD38">
        <v>9.27</v>
      </c>
      <c r="AE38">
        <v>0</v>
      </c>
      <c r="AF38">
        <v>19.23</v>
      </c>
      <c r="AG38">
        <v>0.97</v>
      </c>
      <c r="AH38">
        <v>20.37</v>
      </c>
      <c r="AI38">
        <v>0</v>
      </c>
      <c r="AJ38">
        <v>63.06</v>
      </c>
      <c r="AK38">
        <v>48.51</v>
      </c>
      <c r="AL38">
        <v>19.690000000000001</v>
      </c>
      <c r="AM38">
        <v>0</v>
      </c>
      <c r="AN38">
        <v>0</v>
      </c>
      <c r="AO38">
        <v>0</v>
      </c>
      <c r="AP38">
        <v>142.62</v>
      </c>
      <c r="AQ38">
        <v>0</v>
      </c>
      <c r="AR38">
        <v>4.8499999999999996</v>
      </c>
      <c r="AS38">
        <v>0</v>
      </c>
      <c r="AT38">
        <v>148.58000000000001</v>
      </c>
      <c r="AU38">
        <v>175.68</v>
      </c>
      <c r="AV38">
        <v>22.31</v>
      </c>
      <c r="AW38">
        <v>0</v>
      </c>
      <c r="AX38">
        <v>0</v>
      </c>
      <c r="AY38">
        <v>100.42</v>
      </c>
      <c r="AZ38">
        <v>0</v>
      </c>
      <c r="BA38">
        <v>0</v>
      </c>
      <c r="BB38">
        <v>5.95</v>
      </c>
    </row>
    <row r="39" spans="1:54">
      <c r="A39" t="s">
        <v>318</v>
      </c>
      <c r="G39" t="s">
        <v>81</v>
      </c>
      <c r="H39" s="73">
        <v>650.33000000000004</v>
      </c>
      <c r="I39" s="46">
        <v>174.14</v>
      </c>
      <c r="J39" s="46">
        <v>157.85000000000002</v>
      </c>
      <c r="K39" s="46">
        <v>116.43</v>
      </c>
      <c r="L39" s="46">
        <v>5.88</v>
      </c>
      <c r="M39" s="74">
        <v>0</v>
      </c>
      <c r="N39" s="73">
        <v>0</v>
      </c>
      <c r="O39" s="46">
        <v>60</v>
      </c>
      <c r="P39" s="46">
        <v>0</v>
      </c>
      <c r="Q39" s="46">
        <v>0</v>
      </c>
      <c r="R39" s="46">
        <v>0</v>
      </c>
      <c r="S39" s="74">
        <v>0</v>
      </c>
      <c r="W39">
        <v>67.91</v>
      </c>
      <c r="X39">
        <v>24.26</v>
      </c>
      <c r="Y39">
        <v>0</v>
      </c>
      <c r="Z39">
        <v>6.05</v>
      </c>
      <c r="AA39">
        <v>77.62</v>
      </c>
      <c r="AB39">
        <v>30.72</v>
      </c>
      <c r="AC39">
        <v>63.26</v>
      </c>
      <c r="AD39">
        <v>9.27</v>
      </c>
      <c r="AE39">
        <v>0</v>
      </c>
      <c r="AF39">
        <v>19.23</v>
      </c>
      <c r="AG39">
        <v>0.97</v>
      </c>
      <c r="AH39">
        <v>20.37</v>
      </c>
      <c r="AI39">
        <v>0</v>
      </c>
      <c r="AJ39">
        <v>63.06</v>
      </c>
      <c r="AK39">
        <v>48.51</v>
      </c>
      <c r="AL39">
        <v>19.690000000000001</v>
      </c>
      <c r="AM39">
        <v>0</v>
      </c>
      <c r="AN39">
        <v>29.11</v>
      </c>
      <c r="AO39">
        <v>8.25</v>
      </c>
      <c r="AP39">
        <v>142.62</v>
      </c>
      <c r="AQ39">
        <v>60</v>
      </c>
      <c r="AR39">
        <v>4.8499999999999996</v>
      </c>
      <c r="AS39">
        <v>0</v>
      </c>
      <c r="AT39">
        <v>148.58000000000001</v>
      </c>
      <c r="AU39">
        <v>175.68</v>
      </c>
      <c r="AV39">
        <v>22.31</v>
      </c>
      <c r="AW39">
        <v>0</v>
      </c>
      <c r="AX39">
        <v>0</v>
      </c>
      <c r="AY39">
        <v>100.42</v>
      </c>
      <c r="AZ39">
        <v>0</v>
      </c>
      <c r="BA39">
        <v>16.010000000000002</v>
      </c>
      <c r="BB39">
        <v>5.88</v>
      </c>
    </row>
    <row r="40" spans="1:54">
      <c r="A40" t="s">
        <v>338</v>
      </c>
      <c r="G40" t="s">
        <v>82</v>
      </c>
      <c r="H40" s="73">
        <v>650.33000000000004</v>
      </c>
      <c r="I40" s="46">
        <v>174.14</v>
      </c>
      <c r="J40" s="46">
        <v>157.85000000000002</v>
      </c>
      <c r="K40" s="46">
        <v>116.43</v>
      </c>
      <c r="L40" s="46">
        <v>5.63</v>
      </c>
      <c r="M40" s="74">
        <v>0</v>
      </c>
      <c r="N40" s="73">
        <v>0</v>
      </c>
      <c r="O40" s="46">
        <v>60</v>
      </c>
      <c r="P40" s="46">
        <v>0</v>
      </c>
      <c r="Q40" s="46">
        <v>0</v>
      </c>
      <c r="R40" s="46">
        <v>0</v>
      </c>
      <c r="S40" s="74">
        <v>0</v>
      </c>
      <c r="W40">
        <v>67.91</v>
      </c>
      <c r="X40">
        <v>24.26</v>
      </c>
      <c r="Y40">
        <v>0</v>
      </c>
      <c r="Z40">
        <v>6.05</v>
      </c>
      <c r="AA40">
        <v>77.62</v>
      </c>
      <c r="AB40">
        <v>30.72</v>
      </c>
      <c r="AC40">
        <v>63.26</v>
      </c>
      <c r="AD40">
        <v>9.27</v>
      </c>
      <c r="AE40">
        <v>0</v>
      </c>
      <c r="AF40">
        <v>19.23</v>
      </c>
      <c r="AG40">
        <v>0.97</v>
      </c>
      <c r="AH40">
        <v>20.37</v>
      </c>
      <c r="AI40">
        <v>0</v>
      </c>
      <c r="AJ40">
        <v>63.06</v>
      </c>
      <c r="AK40">
        <v>48.51</v>
      </c>
      <c r="AL40">
        <v>19.690000000000001</v>
      </c>
      <c r="AM40">
        <v>0</v>
      </c>
      <c r="AN40">
        <v>29.11</v>
      </c>
      <c r="AO40">
        <v>8.25</v>
      </c>
      <c r="AP40">
        <v>142.62</v>
      </c>
      <c r="AQ40">
        <v>60</v>
      </c>
      <c r="AR40">
        <v>4.8499999999999996</v>
      </c>
      <c r="AS40">
        <v>0</v>
      </c>
      <c r="AT40">
        <v>148.58000000000001</v>
      </c>
      <c r="AU40">
        <v>175.68</v>
      </c>
      <c r="AV40">
        <v>22.31</v>
      </c>
      <c r="AW40">
        <v>0</v>
      </c>
      <c r="AX40">
        <v>0</v>
      </c>
      <c r="AY40">
        <v>100.42</v>
      </c>
      <c r="AZ40">
        <v>0</v>
      </c>
      <c r="BA40">
        <v>16.010000000000002</v>
      </c>
      <c r="BB40">
        <v>5.63</v>
      </c>
    </row>
    <row r="41" spans="1:54">
      <c r="A41" t="s">
        <v>339</v>
      </c>
      <c r="G41" t="s">
        <v>83</v>
      </c>
      <c r="H41" s="73">
        <v>650.33000000000004</v>
      </c>
      <c r="I41" s="46">
        <v>174.14</v>
      </c>
      <c r="J41" s="46">
        <v>157.85000000000002</v>
      </c>
      <c r="K41" s="46">
        <v>116.43</v>
      </c>
      <c r="L41" s="46">
        <v>3.75</v>
      </c>
      <c r="M41" s="74">
        <v>0</v>
      </c>
      <c r="N41" s="73">
        <v>0</v>
      </c>
      <c r="O41" s="46">
        <v>60</v>
      </c>
      <c r="P41" s="46">
        <v>0</v>
      </c>
      <c r="Q41" s="46">
        <v>0</v>
      </c>
      <c r="R41" s="46">
        <v>0</v>
      </c>
      <c r="S41" s="74">
        <v>0</v>
      </c>
      <c r="W41">
        <v>67.91</v>
      </c>
      <c r="X41">
        <v>24.26</v>
      </c>
      <c r="Y41">
        <v>0</v>
      </c>
      <c r="Z41">
        <v>6.05</v>
      </c>
      <c r="AA41">
        <v>77.62</v>
      </c>
      <c r="AB41">
        <v>30.72</v>
      </c>
      <c r="AC41">
        <v>63.26</v>
      </c>
      <c r="AD41">
        <v>9.27</v>
      </c>
      <c r="AE41">
        <v>0</v>
      </c>
      <c r="AF41">
        <v>19.23</v>
      </c>
      <c r="AG41">
        <v>0.97</v>
      </c>
      <c r="AH41">
        <v>20.37</v>
      </c>
      <c r="AI41">
        <v>0</v>
      </c>
      <c r="AJ41">
        <v>63.06</v>
      </c>
      <c r="AK41">
        <v>48.51</v>
      </c>
      <c r="AL41">
        <v>19.690000000000001</v>
      </c>
      <c r="AM41">
        <v>0</v>
      </c>
      <c r="AN41">
        <v>29.11</v>
      </c>
      <c r="AO41">
        <v>8.25</v>
      </c>
      <c r="AP41">
        <v>142.62</v>
      </c>
      <c r="AQ41">
        <v>60</v>
      </c>
      <c r="AR41">
        <v>4.8499999999999996</v>
      </c>
      <c r="AS41">
        <v>0</v>
      </c>
      <c r="AT41">
        <v>148.58000000000001</v>
      </c>
      <c r="AU41">
        <v>175.68</v>
      </c>
      <c r="AV41">
        <v>22.31</v>
      </c>
      <c r="AW41">
        <v>0</v>
      </c>
      <c r="AX41">
        <v>0</v>
      </c>
      <c r="AY41">
        <v>100.42</v>
      </c>
      <c r="AZ41">
        <v>0</v>
      </c>
      <c r="BA41">
        <v>16.010000000000002</v>
      </c>
      <c r="BB41">
        <v>3.75</v>
      </c>
    </row>
    <row r="42" spans="1:54">
      <c r="A42" t="s">
        <v>340</v>
      </c>
      <c r="G42" t="s">
        <v>84</v>
      </c>
      <c r="H42" s="73">
        <v>650.33000000000004</v>
      </c>
      <c r="I42" s="46">
        <v>174.14</v>
      </c>
      <c r="J42" s="46">
        <v>157.85000000000002</v>
      </c>
      <c r="K42" s="46">
        <v>116.43</v>
      </c>
      <c r="L42" s="46">
        <v>3.83</v>
      </c>
      <c r="M42" s="74">
        <v>0</v>
      </c>
      <c r="N42" s="73">
        <v>0</v>
      </c>
      <c r="O42" s="46">
        <v>60</v>
      </c>
      <c r="P42" s="46">
        <v>0</v>
      </c>
      <c r="Q42" s="46">
        <v>0</v>
      </c>
      <c r="R42" s="46">
        <v>0</v>
      </c>
      <c r="S42" s="74">
        <v>0</v>
      </c>
      <c r="W42">
        <v>67.91</v>
      </c>
      <c r="X42">
        <v>24.26</v>
      </c>
      <c r="Y42">
        <v>0</v>
      </c>
      <c r="Z42">
        <v>6.05</v>
      </c>
      <c r="AA42">
        <v>77.62</v>
      </c>
      <c r="AB42">
        <v>30.72</v>
      </c>
      <c r="AC42">
        <v>63.26</v>
      </c>
      <c r="AD42">
        <v>9.27</v>
      </c>
      <c r="AE42">
        <v>0</v>
      </c>
      <c r="AF42">
        <v>19.23</v>
      </c>
      <c r="AG42">
        <v>0.97</v>
      </c>
      <c r="AH42">
        <v>20.37</v>
      </c>
      <c r="AI42">
        <v>0</v>
      </c>
      <c r="AJ42">
        <v>63.06</v>
      </c>
      <c r="AK42">
        <v>48.51</v>
      </c>
      <c r="AL42">
        <v>19.690000000000001</v>
      </c>
      <c r="AM42">
        <v>0</v>
      </c>
      <c r="AN42">
        <v>29.11</v>
      </c>
      <c r="AO42">
        <v>8.25</v>
      </c>
      <c r="AP42">
        <v>142.62</v>
      </c>
      <c r="AQ42">
        <v>60</v>
      </c>
      <c r="AR42">
        <v>4.8499999999999996</v>
      </c>
      <c r="AS42">
        <v>0</v>
      </c>
      <c r="AT42">
        <v>148.58000000000001</v>
      </c>
      <c r="AU42">
        <v>175.68</v>
      </c>
      <c r="AV42">
        <v>22.31</v>
      </c>
      <c r="AW42">
        <v>0</v>
      </c>
      <c r="AX42">
        <v>0</v>
      </c>
      <c r="AY42">
        <v>100.42</v>
      </c>
      <c r="AZ42">
        <v>0</v>
      </c>
      <c r="BA42">
        <v>16.010000000000002</v>
      </c>
      <c r="BB42">
        <v>3.83</v>
      </c>
    </row>
    <row r="43" spans="1:54">
      <c r="A43" t="s">
        <v>346</v>
      </c>
      <c r="G43" t="s">
        <v>85</v>
      </c>
      <c r="H43" s="73">
        <v>619.61</v>
      </c>
      <c r="I43" s="46">
        <v>174.14</v>
      </c>
      <c r="J43" s="46">
        <v>157.75</v>
      </c>
      <c r="K43" s="46">
        <v>116.43</v>
      </c>
      <c r="L43" s="46">
        <v>3.13</v>
      </c>
      <c r="M43" s="74">
        <v>0</v>
      </c>
      <c r="N43" s="73">
        <v>0</v>
      </c>
      <c r="O43" s="46">
        <v>60</v>
      </c>
      <c r="P43" s="46">
        <v>0</v>
      </c>
      <c r="Q43" s="46">
        <v>0</v>
      </c>
      <c r="R43" s="46">
        <v>0</v>
      </c>
      <c r="S43" s="74">
        <v>0</v>
      </c>
      <c r="W43">
        <v>67.91</v>
      </c>
      <c r="X43">
        <v>24.26</v>
      </c>
      <c r="Y43">
        <v>0</v>
      </c>
      <c r="Z43">
        <v>6.05</v>
      </c>
      <c r="AA43">
        <v>77.62</v>
      </c>
      <c r="AB43">
        <v>0</v>
      </c>
      <c r="AC43">
        <v>63.26</v>
      </c>
      <c r="AD43">
        <v>9.17</v>
      </c>
      <c r="AE43">
        <v>0</v>
      </c>
      <c r="AF43">
        <v>19.23</v>
      </c>
      <c r="AG43">
        <v>0.97</v>
      </c>
      <c r="AH43">
        <v>20.37</v>
      </c>
      <c r="AI43">
        <v>0</v>
      </c>
      <c r="AJ43">
        <v>63.06</v>
      </c>
      <c r="AK43">
        <v>48.51</v>
      </c>
      <c r="AL43">
        <v>19.690000000000001</v>
      </c>
      <c r="AM43">
        <v>0</v>
      </c>
      <c r="AN43">
        <v>29.11</v>
      </c>
      <c r="AO43">
        <v>8.25</v>
      </c>
      <c r="AP43">
        <v>142.62</v>
      </c>
      <c r="AQ43">
        <v>60</v>
      </c>
      <c r="AR43">
        <v>4.8499999999999996</v>
      </c>
      <c r="AS43">
        <v>0</v>
      </c>
      <c r="AT43">
        <v>148.58000000000001</v>
      </c>
      <c r="AU43">
        <v>175.68</v>
      </c>
      <c r="AV43">
        <v>22.31</v>
      </c>
      <c r="AW43">
        <v>0</v>
      </c>
      <c r="AX43">
        <v>0</v>
      </c>
      <c r="AY43">
        <v>100.42</v>
      </c>
      <c r="AZ43">
        <v>0</v>
      </c>
      <c r="BA43">
        <v>16.010000000000002</v>
      </c>
      <c r="BB43">
        <v>3.13</v>
      </c>
    </row>
    <row r="44" spans="1:54">
      <c r="A44" t="s">
        <v>350</v>
      </c>
      <c r="G44" t="s">
        <v>86</v>
      </c>
      <c r="H44" s="73">
        <v>619.61</v>
      </c>
      <c r="I44" s="46">
        <v>174.14</v>
      </c>
      <c r="J44" s="46">
        <v>157.75</v>
      </c>
      <c r="K44" s="46">
        <v>116.43</v>
      </c>
      <c r="L44" s="46">
        <v>3.84</v>
      </c>
      <c r="M44" s="74">
        <v>0</v>
      </c>
      <c r="N44" s="73">
        <v>0</v>
      </c>
      <c r="O44" s="46">
        <v>60</v>
      </c>
      <c r="P44" s="46">
        <v>0</v>
      </c>
      <c r="Q44" s="46">
        <v>0</v>
      </c>
      <c r="R44" s="46">
        <v>0</v>
      </c>
      <c r="S44" s="74">
        <v>0</v>
      </c>
      <c r="W44">
        <v>67.91</v>
      </c>
      <c r="X44">
        <v>24.26</v>
      </c>
      <c r="Y44">
        <v>0</v>
      </c>
      <c r="Z44">
        <v>6.05</v>
      </c>
      <c r="AA44">
        <v>77.62</v>
      </c>
      <c r="AB44">
        <v>0</v>
      </c>
      <c r="AC44">
        <v>63.26</v>
      </c>
      <c r="AD44">
        <v>9.17</v>
      </c>
      <c r="AE44">
        <v>0</v>
      </c>
      <c r="AF44">
        <v>19.23</v>
      </c>
      <c r="AG44">
        <v>0.97</v>
      </c>
      <c r="AH44">
        <v>20.37</v>
      </c>
      <c r="AI44">
        <v>0</v>
      </c>
      <c r="AJ44">
        <v>63.06</v>
      </c>
      <c r="AK44">
        <v>48.51</v>
      </c>
      <c r="AL44">
        <v>19.690000000000001</v>
      </c>
      <c r="AM44">
        <v>0</v>
      </c>
      <c r="AN44">
        <v>29.11</v>
      </c>
      <c r="AO44">
        <v>8.25</v>
      </c>
      <c r="AP44">
        <v>142.62</v>
      </c>
      <c r="AQ44">
        <v>60</v>
      </c>
      <c r="AR44">
        <v>4.8499999999999996</v>
      </c>
      <c r="AS44">
        <v>0</v>
      </c>
      <c r="AT44">
        <v>148.58000000000001</v>
      </c>
      <c r="AU44">
        <v>175.68</v>
      </c>
      <c r="AV44">
        <v>22.31</v>
      </c>
      <c r="AW44">
        <v>0</v>
      </c>
      <c r="AX44">
        <v>0</v>
      </c>
      <c r="AY44">
        <v>100.42</v>
      </c>
      <c r="AZ44">
        <v>0</v>
      </c>
      <c r="BA44">
        <v>16.010000000000002</v>
      </c>
      <c r="BB44">
        <v>3.84</v>
      </c>
    </row>
    <row r="45" spans="1:54">
      <c r="A45" t="s">
        <v>373</v>
      </c>
      <c r="G45" t="s">
        <v>87</v>
      </c>
      <c r="H45" s="73">
        <v>619.61</v>
      </c>
      <c r="I45" s="46">
        <v>174.14</v>
      </c>
      <c r="J45" s="46">
        <v>157.75</v>
      </c>
      <c r="K45" s="46">
        <v>116.43</v>
      </c>
      <c r="L45" s="46">
        <v>7.04</v>
      </c>
      <c r="M45" s="74">
        <v>0</v>
      </c>
      <c r="N45" s="73">
        <v>0</v>
      </c>
      <c r="O45" s="46">
        <v>60</v>
      </c>
      <c r="P45" s="46">
        <v>0</v>
      </c>
      <c r="Q45" s="46">
        <v>0</v>
      </c>
      <c r="R45" s="46">
        <v>0</v>
      </c>
      <c r="S45" s="74">
        <v>0</v>
      </c>
      <c r="W45">
        <v>67.91</v>
      </c>
      <c r="X45">
        <v>24.26</v>
      </c>
      <c r="Y45">
        <v>0</v>
      </c>
      <c r="Z45">
        <v>6.05</v>
      </c>
      <c r="AA45">
        <v>77.62</v>
      </c>
      <c r="AB45">
        <v>0</v>
      </c>
      <c r="AC45">
        <v>63.26</v>
      </c>
      <c r="AD45">
        <v>9.17</v>
      </c>
      <c r="AE45">
        <v>0</v>
      </c>
      <c r="AF45">
        <v>19.23</v>
      </c>
      <c r="AG45">
        <v>0.97</v>
      </c>
      <c r="AH45">
        <v>20.37</v>
      </c>
      <c r="AI45">
        <v>0</v>
      </c>
      <c r="AJ45">
        <v>63.06</v>
      </c>
      <c r="AK45">
        <v>48.51</v>
      </c>
      <c r="AL45">
        <v>19.690000000000001</v>
      </c>
      <c r="AM45">
        <v>0</v>
      </c>
      <c r="AN45">
        <v>29.11</v>
      </c>
      <c r="AO45">
        <v>8.25</v>
      </c>
      <c r="AP45">
        <v>142.62</v>
      </c>
      <c r="AQ45">
        <v>60</v>
      </c>
      <c r="AR45">
        <v>4.8499999999999996</v>
      </c>
      <c r="AS45">
        <v>0</v>
      </c>
      <c r="AT45">
        <v>148.58000000000001</v>
      </c>
      <c r="AU45">
        <v>175.68</v>
      </c>
      <c r="AV45">
        <v>22.31</v>
      </c>
      <c r="AW45">
        <v>0</v>
      </c>
      <c r="AX45">
        <v>0</v>
      </c>
      <c r="AY45">
        <v>100.42</v>
      </c>
      <c r="AZ45">
        <v>0</v>
      </c>
      <c r="BA45">
        <v>16.010000000000002</v>
      </c>
      <c r="BB45">
        <v>7.04</v>
      </c>
    </row>
    <row r="46" spans="1:54">
      <c r="A46" t="s">
        <v>374</v>
      </c>
      <c r="G46" t="s">
        <v>88</v>
      </c>
      <c r="H46" s="73">
        <v>623.65</v>
      </c>
      <c r="I46" s="46">
        <v>174.14</v>
      </c>
      <c r="J46" s="46">
        <v>157.75</v>
      </c>
      <c r="K46" s="46">
        <v>116.43</v>
      </c>
      <c r="L46" s="46">
        <v>4.87</v>
      </c>
      <c r="M46" s="74">
        <v>0</v>
      </c>
      <c r="N46" s="73">
        <v>0</v>
      </c>
      <c r="O46" s="46">
        <v>60</v>
      </c>
      <c r="P46" s="46">
        <v>0</v>
      </c>
      <c r="Q46" s="46">
        <v>0</v>
      </c>
      <c r="R46" s="46">
        <v>0</v>
      </c>
      <c r="S46" s="74">
        <v>0</v>
      </c>
      <c r="W46">
        <v>67.91</v>
      </c>
      <c r="X46">
        <v>24.26</v>
      </c>
      <c r="Y46">
        <v>0</v>
      </c>
      <c r="Z46">
        <v>10.09</v>
      </c>
      <c r="AA46">
        <v>77.62</v>
      </c>
      <c r="AB46">
        <v>0</v>
      </c>
      <c r="AC46">
        <v>63.26</v>
      </c>
      <c r="AD46">
        <v>9.17</v>
      </c>
      <c r="AE46">
        <v>0</v>
      </c>
      <c r="AF46">
        <v>19.23</v>
      </c>
      <c r="AG46">
        <v>0.97</v>
      </c>
      <c r="AH46">
        <v>20.37</v>
      </c>
      <c r="AI46">
        <v>0</v>
      </c>
      <c r="AJ46">
        <v>63.06</v>
      </c>
      <c r="AK46">
        <v>48.51</v>
      </c>
      <c r="AL46">
        <v>19.690000000000001</v>
      </c>
      <c r="AM46">
        <v>0</v>
      </c>
      <c r="AN46">
        <v>29.11</v>
      </c>
      <c r="AO46">
        <v>8.25</v>
      </c>
      <c r="AP46">
        <v>142.62</v>
      </c>
      <c r="AQ46">
        <v>60</v>
      </c>
      <c r="AR46">
        <v>4.8499999999999996</v>
      </c>
      <c r="AS46">
        <v>0</v>
      </c>
      <c r="AT46">
        <v>148.58000000000001</v>
      </c>
      <c r="AU46">
        <v>175.68</v>
      </c>
      <c r="AV46">
        <v>22.31</v>
      </c>
      <c r="AW46">
        <v>0</v>
      </c>
      <c r="AX46">
        <v>0</v>
      </c>
      <c r="AY46">
        <v>100.42</v>
      </c>
      <c r="AZ46">
        <v>0</v>
      </c>
      <c r="BA46">
        <v>16.010000000000002</v>
      </c>
      <c r="BB46">
        <v>4.87</v>
      </c>
    </row>
    <row r="47" spans="1:54">
      <c r="A47" t="s">
        <v>378</v>
      </c>
      <c r="G47" t="s">
        <v>89</v>
      </c>
      <c r="H47" s="73">
        <v>623.65</v>
      </c>
      <c r="I47" s="46">
        <v>174.14</v>
      </c>
      <c r="J47" s="46">
        <v>157.66000000000003</v>
      </c>
      <c r="K47" s="46">
        <v>116.43</v>
      </c>
      <c r="L47" s="46">
        <v>5.9</v>
      </c>
      <c r="M47" s="74">
        <v>0</v>
      </c>
      <c r="N47" s="73">
        <v>0</v>
      </c>
      <c r="O47" s="46">
        <v>60</v>
      </c>
      <c r="P47" s="46">
        <v>0</v>
      </c>
      <c r="Q47" s="46">
        <v>0</v>
      </c>
      <c r="R47" s="46">
        <v>0</v>
      </c>
      <c r="S47" s="74">
        <v>0</v>
      </c>
      <c r="W47">
        <v>67.91</v>
      </c>
      <c r="X47">
        <v>24.26</v>
      </c>
      <c r="Y47">
        <v>0</v>
      </c>
      <c r="Z47">
        <v>10.09</v>
      </c>
      <c r="AA47">
        <v>77.62</v>
      </c>
      <c r="AB47">
        <v>0</v>
      </c>
      <c r="AC47">
        <v>63.26</v>
      </c>
      <c r="AD47">
        <v>9.08</v>
      </c>
      <c r="AE47">
        <v>0</v>
      </c>
      <c r="AF47">
        <v>19.23</v>
      </c>
      <c r="AG47">
        <v>0.97</v>
      </c>
      <c r="AH47">
        <v>20.37</v>
      </c>
      <c r="AI47">
        <v>0</v>
      </c>
      <c r="AJ47">
        <v>63.06</v>
      </c>
      <c r="AK47">
        <v>48.51</v>
      </c>
      <c r="AL47">
        <v>19.690000000000001</v>
      </c>
      <c r="AM47">
        <v>0</v>
      </c>
      <c r="AN47">
        <v>29.11</v>
      </c>
      <c r="AO47">
        <v>8.25</v>
      </c>
      <c r="AP47">
        <v>142.62</v>
      </c>
      <c r="AQ47">
        <v>60</v>
      </c>
      <c r="AR47">
        <v>4.8499999999999996</v>
      </c>
      <c r="AS47">
        <v>0</v>
      </c>
      <c r="AT47">
        <v>148.58000000000001</v>
      </c>
      <c r="AU47">
        <v>175.68</v>
      </c>
      <c r="AV47">
        <v>22.31</v>
      </c>
      <c r="AW47">
        <v>0</v>
      </c>
      <c r="AX47">
        <v>0</v>
      </c>
      <c r="AY47">
        <v>100.42</v>
      </c>
      <c r="AZ47">
        <v>0</v>
      </c>
      <c r="BA47">
        <v>16.010000000000002</v>
      </c>
      <c r="BB47">
        <v>5.9</v>
      </c>
    </row>
    <row r="48" spans="1:54">
      <c r="A48" t="s">
        <v>382</v>
      </c>
      <c r="G48" t="s">
        <v>90</v>
      </c>
      <c r="H48" s="73">
        <v>623.65</v>
      </c>
      <c r="I48" s="46">
        <v>174.14</v>
      </c>
      <c r="J48" s="46">
        <v>157.66000000000003</v>
      </c>
      <c r="K48" s="46">
        <v>116.43</v>
      </c>
      <c r="L48" s="46">
        <v>6.73</v>
      </c>
      <c r="M48" s="74">
        <v>0</v>
      </c>
      <c r="N48" s="73">
        <v>0</v>
      </c>
      <c r="O48" s="46">
        <v>60</v>
      </c>
      <c r="P48" s="46">
        <v>0</v>
      </c>
      <c r="Q48" s="46">
        <v>0</v>
      </c>
      <c r="R48" s="46">
        <v>0</v>
      </c>
      <c r="S48" s="74">
        <v>0</v>
      </c>
      <c r="W48">
        <v>67.91</v>
      </c>
      <c r="X48">
        <v>24.26</v>
      </c>
      <c r="Y48">
        <v>0</v>
      </c>
      <c r="Z48">
        <v>10.09</v>
      </c>
      <c r="AA48">
        <v>77.62</v>
      </c>
      <c r="AB48">
        <v>0</v>
      </c>
      <c r="AC48">
        <v>63.26</v>
      </c>
      <c r="AD48">
        <v>9.08</v>
      </c>
      <c r="AE48">
        <v>0</v>
      </c>
      <c r="AF48">
        <v>19.23</v>
      </c>
      <c r="AG48">
        <v>0.97</v>
      </c>
      <c r="AH48">
        <v>20.37</v>
      </c>
      <c r="AI48">
        <v>0</v>
      </c>
      <c r="AJ48">
        <v>63.06</v>
      </c>
      <c r="AK48">
        <v>48.51</v>
      </c>
      <c r="AL48">
        <v>19.690000000000001</v>
      </c>
      <c r="AM48">
        <v>0</v>
      </c>
      <c r="AN48">
        <v>29.11</v>
      </c>
      <c r="AO48">
        <v>8.25</v>
      </c>
      <c r="AP48">
        <v>142.62</v>
      </c>
      <c r="AQ48">
        <v>60</v>
      </c>
      <c r="AR48">
        <v>4.8499999999999996</v>
      </c>
      <c r="AS48">
        <v>0</v>
      </c>
      <c r="AT48">
        <v>148.58000000000001</v>
      </c>
      <c r="AU48">
        <v>175.68</v>
      </c>
      <c r="AV48">
        <v>22.31</v>
      </c>
      <c r="AW48">
        <v>0</v>
      </c>
      <c r="AX48">
        <v>0</v>
      </c>
      <c r="AY48">
        <v>100.42</v>
      </c>
      <c r="AZ48">
        <v>0</v>
      </c>
      <c r="BA48">
        <v>16.010000000000002</v>
      </c>
      <c r="BB48">
        <v>6.73</v>
      </c>
    </row>
    <row r="49" spans="1:54">
      <c r="A49" t="s">
        <v>383</v>
      </c>
      <c r="G49" t="s">
        <v>91</v>
      </c>
      <c r="H49" s="73">
        <v>623.65</v>
      </c>
      <c r="I49" s="46">
        <v>174.14</v>
      </c>
      <c r="J49" s="46">
        <v>157.66000000000003</v>
      </c>
      <c r="K49" s="46">
        <v>116.43</v>
      </c>
      <c r="L49" s="46">
        <v>6.79</v>
      </c>
      <c r="M49" s="74">
        <v>0</v>
      </c>
      <c r="N49" s="73">
        <v>0</v>
      </c>
      <c r="O49" s="46">
        <v>60</v>
      </c>
      <c r="P49" s="46">
        <v>0</v>
      </c>
      <c r="Q49" s="46">
        <v>0</v>
      </c>
      <c r="R49" s="46">
        <v>0</v>
      </c>
      <c r="S49" s="74">
        <v>0</v>
      </c>
      <c r="W49">
        <v>67.91</v>
      </c>
      <c r="X49">
        <v>24.26</v>
      </c>
      <c r="Y49">
        <v>0</v>
      </c>
      <c r="Z49">
        <v>10.09</v>
      </c>
      <c r="AA49">
        <v>77.62</v>
      </c>
      <c r="AB49">
        <v>0</v>
      </c>
      <c r="AC49">
        <v>63.26</v>
      </c>
      <c r="AD49">
        <v>9.08</v>
      </c>
      <c r="AE49">
        <v>0</v>
      </c>
      <c r="AF49">
        <v>19.23</v>
      </c>
      <c r="AG49">
        <v>0.97</v>
      </c>
      <c r="AH49">
        <v>20.37</v>
      </c>
      <c r="AI49">
        <v>0</v>
      </c>
      <c r="AJ49">
        <v>63.06</v>
      </c>
      <c r="AK49">
        <v>48.51</v>
      </c>
      <c r="AL49">
        <v>19.690000000000001</v>
      </c>
      <c r="AM49">
        <v>0</v>
      </c>
      <c r="AN49">
        <v>29.11</v>
      </c>
      <c r="AO49">
        <v>8.25</v>
      </c>
      <c r="AP49">
        <v>142.62</v>
      </c>
      <c r="AQ49">
        <v>60</v>
      </c>
      <c r="AR49">
        <v>4.8499999999999996</v>
      </c>
      <c r="AS49">
        <v>0</v>
      </c>
      <c r="AT49">
        <v>148.58000000000001</v>
      </c>
      <c r="AU49">
        <v>175.68</v>
      </c>
      <c r="AV49">
        <v>22.31</v>
      </c>
      <c r="AW49">
        <v>0</v>
      </c>
      <c r="AX49">
        <v>0</v>
      </c>
      <c r="AY49">
        <v>100.42</v>
      </c>
      <c r="AZ49">
        <v>0</v>
      </c>
      <c r="BA49">
        <v>16.010000000000002</v>
      </c>
      <c r="BB49">
        <v>6.79</v>
      </c>
    </row>
    <row r="50" spans="1:54">
      <c r="A50" t="s">
        <v>384</v>
      </c>
      <c r="G50" t="s">
        <v>92</v>
      </c>
      <c r="H50" s="73">
        <v>623.65</v>
      </c>
      <c r="I50" s="46">
        <v>174.14</v>
      </c>
      <c r="J50" s="46">
        <v>157.66000000000003</v>
      </c>
      <c r="K50" s="46">
        <v>116.43</v>
      </c>
      <c r="L50" s="46">
        <v>7.23</v>
      </c>
      <c r="M50" s="74">
        <v>0</v>
      </c>
      <c r="N50" s="73">
        <v>0</v>
      </c>
      <c r="O50" s="46">
        <v>60</v>
      </c>
      <c r="P50" s="46">
        <v>0</v>
      </c>
      <c r="Q50" s="46">
        <v>0</v>
      </c>
      <c r="R50" s="46">
        <v>0</v>
      </c>
      <c r="S50" s="74">
        <v>0</v>
      </c>
      <c r="W50">
        <v>67.91</v>
      </c>
      <c r="X50">
        <v>24.26</v>
      </c>
      <c r="Y50">
        <v>0</v>
      </c>
      <c r="Z50">
        <v>10.09</v>
      </c>
      <c r="AA50">
        <v>77.62</v>
      </c>
      <c r="AB50">
        <v>0</v>
      </c>
      <c r="AC50">
        <v>63.26</v>
      </c>
      <c r="AD50">
        <v>9.08</v>
      </c>
      <c r="AE50">
        <v>0</v>
      </c>
      <c r="AF50">
        <v>19.23</v>
      </c>
      <c r="AG50">
        <v>0.97</v>
      </c>
      <c r="AH50">
        <v>20.37</v>
      </c>
      <c r="AI50">
        <v>0</v>
      </c>
      <c r="AJ50">
        <v>63.06</v>
      </c>
      <c r="AK50">
        <v>48.51</v>
      </c>
      <c r="AL50">
        <v>19.690000000000001</v>
      </c>
      <c r="AM50">
        <v>0</v>
      </c>
      <c r="AN50">
        <v>29.11</v>
      </c>
      <c r="AO50">
        <v>8.25</v>
      </c>
      <c r="AP50">
        <v>142.62</v>
      </c>
      <c r="AQ50">
        <v>60</v>
      </c>
      <c r="AR50">
        <v>4.8499999999999996</v>
      </c>
      <c r="AS50">
        <v>0</v>
      </c>
      <c r="AT50">
        <v>148.58000000000001</v>
      </c>
      <c r="AU50">
        <v>175.68</v>
      </c>
      <c r="AV50">
        <v>22.31</v>
      </c>
      <c r="AW50">
        <v>0</v>
      </c>
      <c r="AX50">
        <v>0</v>
      </c>
      <c r="AY50">
        <v>100.42</v>
      </c>
      <c r="AZ50">
        <v>0</v>
      </c>
      <c r="BA50">
        <v>16.010000000000002</v>
      </c>
      <c r="BB50">
        <v>7.23</v>
      </c>
    </row>
    <row r="51" spans="1:54">
      <c r="A51" t="s">
        <v>386</v>
      </c>
      <c r="G51" t="s">
        <v>93</v>
      </c>
      <c r="H51" s="73">
        <v>623.65</v>
      </c>
      <c r="I51" s="46">
        <v>174.14</v>
      </c>
      <c r="J51" s="46">
        <v>157.66000000000003</v>
      </c>
      <c r="K51" s="46">
        <v>116.43</v>
      </c>
      <c r="L51" s="46">
        <v>5.9</v>
      </c>
      <c r="M51" s="74">
        <v>0</v>
      </c>
      <c r="N51" s="73">
        <v>0</v>
      </c>
      <c r="O51" s="46">
        <v>60</v>
      </c>
      <c r="P51" s="46">
        <v>0</v>
      </c>
      <c r="Q51" s="46">
        <v>0</v>
      </c>
      <c r="R51" s="46">
        <v>0</v>
      </c>
      <c r="S51" s="74">
        <v>0</v>
      </c>
      <c r="W51">
        <v>67.91</v>
      </c>
      <c r="X51">
        <v>24.26</v>
      </c>
      <c r="Y51">
        <v>0</v>
      </c>
      <c r="Z51">
        <v>10.09</v>
      </c>
      <c r="AA51">
        <v>77.62</v>
      </c>
      <c r="AB51">
        <v>0</v>
      </c>
      <c r="AC51">
        <v>63.26</v>
      </c>
      <c r="AD51">
        <v>9.08</v>
      </c>
      <c r="AE51">
        <v>0</v>
      </c>
      <c r="AF51">
        <v>19.23</v>
      </c>
      <c r="AG51">
        <v>0.97</v>
      </c>
      <c r="AH51">
        <v>20.37</v>
      </c>
      <c r="AI51">
        <v>0</v>
      </c>
      <c r="AJ51">
        <v>63.06</v>
      </c>
      <c r="AK51">
        <v>48.51</v>
      </c>
      <c r="AL51">
        <v>19.690000000000001</v>
      </c>
      <c r="AM51">
        <v>0</v>
      </c>
      <c r="AN51">
        <v>29.11</v>
      </c>
      <c r="AO51">
        <v>8.25</v>
      </c>
      <c r="AP51">
        <v>142.62</v>
      </c>
      <c r="AQ51">
        <v>60</v>
      </c>
      <c r="AR51">
        <v>4.8499999999999996</v>
      </c>
      <c r="AS51">
        <v>0</v>
      </c>
      <c r="AT51">
        <v>148.58000000000001</v>
      </c>
      <c r="AU51">
        <v>175.68</v>
      </c>
      <c r="AV51">
        <v>22.31</v>
      </c>
      <c r="AW51">
        <v>0</v>
      </c>
      <c r="AX51">
        <v>0</v>
      </c>
      <c r="AY51">
        <v>100.42</v>
      </c>
      <c r="AZ51">
        <v>0</v>
      </c>
      <c r="BA51">
        <v>16.010000000000002</v>
      </c>
      <c r="BB51">
        <v>5.9</v>
      </c>
    </row>
    <row r="52" spans="1:54">
      <c r="A52" t="s">
        <v>387</v>
      </c>
      <c r="G52" t="s">
        <v>94</v>
      </c>
      <c r="H52" s="73">
        <v>623.65</v>
      </c>
      <c r="I52" s="46">
        <v>174.14</v>
      </c>
      <c r="J52" s="46">
        <v>157.66000000000003</v>
      </c>
      <c r="K52" s="46">
        <v>116.43</v>
      </c>
      <c r="L52" s="46">
        <v>5.15</v>
      </c>
      <c r="M52" s="74">
        <v>0</v>
      </c>
      <c r="N52" s="73">
        <v>0</v>
      </c>
      <c r="O52" s="46">
        <v>60</v>
      </c>
      <c r="P52" s="46">
        <v>0</v>
      </c>
      <c r="Q52" s="46">
        <v>0</v>
      </c>
      <c r="R52" s="46">
        <v>0</v>
      </c>
      <c r="S52" s="74">
        <v>0</v>
      </c>
      <c r="W52">
        <v>67.91</v>
      </c>
      <c r="X52">
        <v>24.26</v>
      </c>
      <c r="Y52">
        <v>0</v>
      </c>
      <c r="Z52">
        <v>10.09</v>
      </c>
      <c r="AA52">
        <v>77.62</v>
      </c>
      <c r="AB52">
        <v>0</v>
      </c>
      <c r="AC52">
        <v>63.26</v>
      </c>
      <c r="AD52">
        <v>9.08</v>
      </c>
      <c r="AE52">
        <v>0</v>
      </c>
      <c r="AF52">
        <v>19.23</v>
      </c>
      <c r="AG52">
        <v>0.97</v>
      </c>
      <c r="AH52">
        <v>20.37</v>
      </c>
      <c r="AI52">
        <v>0</v>
      </c>
      <c r="AJ52">
        <v>63.06</v>
      </c>
      <c r="AK52">
        <v>48.51</v>
      </c>
      <c r="AL52">
        <v>19.690000000000001</v>
      </c>
      <c r="AM52">
        <v>0</v>
      </c>
      <c r="AN52">
        <v>29.11</v>
      </c>
      <c r="AO52">
        <v>8.25</v>
      </c>
      <c r="AP52">
        <v>142.62</v>
      </c>
      <c r="AQ52">
        <v>60</v>
      </c>
      <c r="AR52">
        <v>4.8499999999999996</v>
      </c>
      <c r="AS52">
        <v>0</v>
      </c>
      <c r="AT52">
        <v>148.58000000000001</v>
      </c>
      <c r="AU52">
        <v>175.68</v>
      </c>
      <c r="AV52">
        <v>22.31</v>
      </c>
      <c r="AW52">
        <v>0</v>
      </c>
      <c r="AX52">
        <v>0</v>
      </c>
      <c r="AY52">
        <v>100.42</v>
      </c>
      <c r="AZ52">
        <v>0</v>
      </c>
      <c r="BA52">
        <v>16.010000000000002</v>
      </c>
      <c r="BB52">
        <v>5.15</v>
      </c>
    </row>
    <row r="53" spans="1:54">
      <c r="A53" t="s">
        <v>427</v>
      </c>
      <c r="G53" t="s">
        <v>95</v>
      </c>
      <c r="H53" s="73">
        <v>623.65</v>
      </c>
      <c r="I53" s="46">
        <v>174.14</v>
      </c>
      <c r="J53" s="46">
        <v>157.66000000000003</v>
      </c>
      <c r="K53" s="46">
        <v>116.43</v>
      </c>
      <c r="L53" s="46">
        <v>4.8099999999999996</v>
      </c>
      <c r="M53" s="74">
        <v>0</v>
      </c>
      <c r="N53" s="73">
        <v>0</v>
      </c>
      <c r="O53" s="46">
        <v>60</v>
      </c>
      <c r="P53" s="46">
        <v>0</v>
      </c>
      <c r="Q53" s="46">
        <v>0</v>
      </c>
      <c r="R53" s="46">
        <v>0</v>
      </c>
      <c r="S53" s="74">
        <v>0</v>
      </c>
      <c r="W53">
        <v>67.91</v>
      </c>
      <c r="X53">
        <v>24.26</v>
      </c>
      <c r="Y53">
        <v>0</v>
      </c>
      <c r="Z53">
        <v>10.09</v>
      </c>
      <c r="AA53">
        <v>77.62</v>
      </c>
      <c r="AB53">
        <v>0</v>
      </c>
      <c r="AC53">
        <v>63.26</v>
      </c>
      <c r="AD53">
        <v>9.08</v>
      </c>
      <c r="AE53">
        <v>0</v>
      </c>
      <c r="AF53">
        <v>19.23</v>
      </c>
      <c r="AG53">
        <v>0.97</v>
      </c>
      <c r="AH53">
        <v>20.37</v>
      </c>
      <c r="AI53">
        <v>0</v>
      </c>
      <c r="AJ53">
        <v>63.06</v>
      </c>
      <c r="AK53">
        <v>48.51</v>
      </c>
      <c r="AL53">
        <v>19.690000000000001</v>
      </c>
      <c r="AM53">
        <v>0</v>
      </c>
      <c r="AN53">
        <v>29.11</v>
      </c>
      <c r="AO53">
        <v>8.25</v>
      </c>
      <c r="AP53">
        <v>142.62</v>
      </c>
      <c r="AQ53">
        <v>60</v>
      </c>
      <c r="AR53">
        <v>4.8499999999999996</v>
      </c>
      <c r="AS53">
        <v>0</v>
      </c>
      <c r="AT53">
        <v>148.58000000000001</v>
      </c>
      <c r="AU53">
        <v>175.68</v>
      </c>
      <c r="AV53">
        <v>22.31</v>
      </c>
      <c r="AW53">
        <v>0</v>
      </c>
      <c r="AX53">
        <v>0</v>
      </c>
      <c r="AY53">
        <v>100.42</v>
      </c>
      <c r="AZ53">
        <v>0</v>
      </c>
      <c r="BA53">
        <v>16.010000000000002</v>
      </c>
      <c r="BB53">
        <v>4.8099999999999996</v>
      </c>
    </row>
    <row r="54" spans="1:54">
      <c r="A54" t="s">
        <v>426</v>
      </c>
      <c r="G54" t="s">
        <v>96</v>
      </c>
      <c r="H54" s="73">
        <v>623.65</v>
      </c>
      <c r="I54" s="46">
        <v>174.14</v>
      </c>
      <c r="J54" s="46">
        <v>157.66000000000003</v>
      </c>
      <c r="K54" s="46">
        <v>116.43</v>
      </c>
      <c r="L54" s="46">
        <v>6.04</v>
      </c>
      <c r="M54" s="74">
        <v>0</v>
      </c>
      <c r="N54" s="73">
        <v>0</v>
      </c>
      <c r="O54" s="46">
        <v>60</v>
      </c>
      <c r="P54" s="46">
        <v>0</v>
      </c>
      <c r="Q54" s="46">
        <v>0</v>
      </c>
      <c r="R54" s="46">
        <v>0</v>
      </c>
      <c r="S54" s="74">
        <v>0</v>
      </c>
      <c r="W54">
        <v>67.91</v>
      </c>
      <c r="X54">
        <v>24.26</v>
      </c>
      <c r="Y54">
        <v>0</v>
      </c>
      <c r="Z54">
        <v>10.09</v>
      </c>
      <c r="AA54">
        <v>77.62</v>
      </c>
      <c r="AB54">
        <v>0</v>
      </c>
      <c r="AC54">
        <v>63.26</v>
      </c>
      <c r="AD54">
        <v>9.08</v>
      </c>
      <c r="AE54">
        <v>0</v>
      </c>
      <c r="AF54">
        <v>19.23</v>
      </c>
      <c r="AG54">
        <v>0.97</v>
      </c>
      <c r="AH54">
        <v>20.37</v>
      </c>
      <c r="AI54">
        <v>0</v>
      </c>
      <c r="AJ54">
        <v>63.06</v>
      </c>
      <c r="AK54">
        <v>48.51</v>
      </c>
      <c r="AL54">
        <v>19.690000000000001</v>
      </c>
      <c r="AM54">
        <v>0</v>
      </c>
      <c r="AN54">
        <v>29.11</v>
      </c>
      <c r="AO54">
        <v>8.25</v>
      </c>
      <c r="AP54">
        <v>142.62</v>
      </c>
      <c r="AQ54">
        <v>60</v>
      </c>
      <c r="AR54">
        <v>4.8499999999999996</v>
      </c>
      <c r="AS54">
        <v>0</v>
      </c>
      <c r="AT54">
        <v>148.58000000000001</v>
      </c>
      <c r="AU54">
        <v>175.68</v>
      </c>
      <c r="AV54">
        <v>22.31</v>
      </c>
      <c r="AW54">
        <v>0</v>
      </c>
      <c r="AX54">
        <v>0</v>
      </c>
      <c r="AY54">
        <v>100.42</v>
      </c>
      <c r="AZ54">
        <v>0</v>
      </c>
      <c r="BA54">
        <v>16.010000000000002</v>
      </c>
      <c r="BB54">
        <v>6.04</v>
      </c>
    </row>
    <row r="55" spans="1:54">
      <c r="A55" t="s">
        <v>428</v>
      </c>
      <c r="G55" t="s">
        <v>97</v>
      </c>
      <c r="H55" s="73">
        <v>623.65</v>
      </c>
      <c r="I55" s="46">
        <v>174.14</v>
      </c>
      <c r="J55" s="46">
        <v>157.75</v>
      </c>
      <c r="K55" s="46">
        <v>116.43</v>
      </c>
      <c r="L55" s="46">
        <v>6.6</v>
      </c>
      <c r="M55" s="74">
        <v>0</v>
      </c>
      <c r="N55" s="73">
        <v>0</v>
      </c>
      <c r="O55" s="46">
        <v>60</v>
      </c>
      <c r="P55" s="46">
        <v>0</v>
      </c>
      <c r="Q55" s="46">
        <v>0</v>
      </c>
      <c r="R55" s="46">
        <v>0</v>
      </c>
      <c r="S55" s="74">
        <v>0</v>
      </c>
      <c r="W55">
        <v>67.91</v>
      </c>
      <c r="X55">
        <v>24.26</v>
      </c>
      <c r="Y55">
        <v>0</v>
      </c>
      <c r="Z55">
        <v>10.09</v>
      </c>
      <c r="AA55">
        <v>77.62</v>
      </c>
      <c r="AB55">
        <v>0</v>
      </c>
      <c r="AC55">
        <v>63.26</v>
      </c>
      <c r="AD55">
        <v>9.17</v>
      </c>
      <c r="AE55">
        <v>0</v>
      </c>
      <c r="AF55">
        <v>19.23</v>
      </c>
      <c r="AG55">
        <v>0.97</v>
      </c>
      <c r="AH55">
        <v>20.37</v>
      </c>
      <c r="AI55">
        <v>0</v>
      </c>
      <c r="AJ55">
        <v>63.06</v>
      </c>
      <c r="AK55">
        <v>48.51</v>
      </c>
      <c r="AL55">
        <v>19.690000000000001</v>
      </c>
      <c r="AM55">
        <v>0</v>
      </c>
      <c r="AN55">
        <v>29.11</v>
      </c>
      <c r="AO55">
        <v>8.25</v>
      </c>
      <c r="AP55">
        <v>142.62</v>
      </c>
      <c r="AQ55">
        <v>60</v>
      </c>
      <c r="AR55">
        <v>4.8499999999999996</v>
      </c>
      <c r="AS55">
        <v>0</v>
      </c>
      <c r="AT55">
        <v>148.58000000000001</v>
      </c>
      <c r="AU55">
        <v>175.68</v>
      </c>
      <c r="AV55">
        <v>22.31</v>
      </c>
      <c r="AW55">
        <v>0</v>
      </c>
      <c r="AX55">
        <v>0</v>
      </c>
      <c r="AY55">
        <v>100.42</v>
      </c>
      <c r="AZ55">
        <v>0</v>
      </c>
      <c r="BA55">
        <v>16.010000000000002</v>
      </c>
      <c r="BB55">
        <v>6.6</v>
      </c>
    </row>
    <row r="56" spans="1:54">
      <c r="A56" t="s">
        <v>428</v>
      </c>
      <c r="G56" t="s">
        <v>98</v>
      </c>
      <c r="H56" s="73">
        <v>623.65</v>
      </c>
      <c r="I56" s="46">
        <v>174.14</v>
      </c>
      <c r="J56" s="46">
        <v>157.75</v>
      </c>
      <c r="K56" s="46">
        <v>116.43</v>
      </c>
      <c r="L56" s="46">
        <v>5.55</v>
      </c>
      <c r="M56" s="74">
        <v>0</v>
      </c>
      <c r="N56" s="73">
        <v>0</v>
      </c>
      <c r="O56" s="46">
        <v>60</v>
      </c>
      <c r="P56" s="46">
        <v>0</v>
      </c>
      <c r="Q56" s="46">
        <v>0</v>
      </c>
      <c r="R56" s="46">
        <v>0</v>
      </c>
      <c r="S56" s="74">
        <v>0</v>
      </c>
      <c r="W56">
        <v>67.91</v>
      </c>
      <c r="X56">
        <v>24.26</v>
      </c>
      <c r="Y56">
        <v>0</v>
      </c>
      <c r="Z56">
        <v>10.09</v>
      </c>
      <c r="AA56">
        <v>77.62</v>
      </c>
      <c r="AB56">
        <v>0</v>
      </c>
      <c r="AC56">
        <v>63.26</v>
      </c>
      <c r="AD56">
        <v>9.17</v>
      </c>
      <c r="AE56">
        <v>0</v>
      </c>
      <c r="AF56">
        <v>19.23</v>
      </c>
      <c r="AG56">
        <v>0.97</v>
      </c>
      <c r="AH56">
        <v>20.37</v>
      </c>
      <c r="AI56">
        <v>0</v>
      </c>
      <c r="AJ56">
        <v>63.06</v>
      </c>
      <c r="AK56">
        <v>48.51</v>
      </c>
      <c r="AL56">
        <v>19.690000000000001</v>
      </c>
      <c r="AM56">
        <v>0</v>
      </c>
      <c r="AN56">
        <v>29.11</v>
      </c>
      <c r="AO56">
        <v>8.25</v>
      </c>
      <c r="AP56">
        <v>142.62</v>
      </c>
      <c r="AQ56">
        <v>60</v>
      </c>
      <c r="AR56">
        <v>4.8499999999999996</v>
      </c>
      <c r="AS56">
        <v>0</v>
      </c>
      <c r="AT56">
        <v>148.58000000000001</v>
      </c>
      <c r="AU56">
        <v>175.68</v>
      </c>
      <c r="AV56">
        <v>22.31</v>
      </c>
      <c r="AW56">
        <v>0</v>
      </c>
      <c r="AX56">
        <v>0</v>
      </c>
      <c r="AY56">
        <v>100.42</v>
      </c>
      <c r="AZ56">
        <v>0</v>
      </c>
      <c r="BA56">
        <v>16.010000000000002</v>
      </c>
      <c r="BB56">
        <v>5.55</v>
      </c>
    </row>
    <row r="57" spans="1:54">
      <c r="G57" t="s">
        <v>99</v>
      </c>
      <c r="H57" s="73">
        <v>623.65</v>
      </c>
      <c r="I57" s="46">
        <v>174.14</v>
      </c>
      <c r="J57" s="46">
        <v>157.75</v>
      </c>
      <c r="K57" s="46">
        <v>116.43</v>
      </c>
      <c r="L57" s="46">
        <v>6.99</v>
      </c>
      <c r="M57" s="74">
        <v>0</v>
      </c>
      <c r="N57" s="73">
        <v>0</v>
      </c>
      <c r="O57" s="46">
        <v>60</v>
      </c>
      <c r="P57" s="46">
        <v>0</v>
      </c>
      <c r="Q57" s="46">
        <v>0</v>
      </c>
      <c r="R57" s="46">
        <v>0</v>
      </c>
      <c r="S57" s="74">
        <v>0</v>
      </c>
      <c r="W57">
        <v>67.91</v>
      </c>
      <c r="X57">
        <v>24.26</v>
      </c>
      <c r="Y57">
        <v>0</v>
      </c>
      <c r="Z57">
        <v>10.09</v>
      </c>
      <c r="AA57">
        <v>77.62</v>
      </c>
      <c r="AB57">
        <v>0</v>
      </c>
      <c r="AC57">
        <v>63.26</v>
      </c>
      <c r="AD57">
        <v>9.17</v>
      </c>
      <c r="AE57">
        <v>0</v>
      </c>
      <c r="AF57">
        <v>19.23</v>
      </c>
      <c r="AG57">
        <v>0.97</v>
      </c>
      <c r="AH57">
        <v>20.37</v>
      </c>
      <c r="AI57">
        <v>0</v>
      </c>
      <c r="AJ57">
        <v>63.06</v>
      </c>
      <c r="AK57">
        <v>48.51</v>
      </c>
      <c r="AL57">
        <v>19.690000000000001</v>
      </c>
      <c r="AM57">
        <v>0</v>
      </c>
      <c r="AN57">
        <v>29.11</v>
      </c>
      <c r="AO57">
        <v>8.25</v>
      </c>
      <c r="AP57">
        <v>142.62</v>
      </c>
      <c r="AQ57">
        <v>60</v>
      </c>
      <c r="AR57">
        <v>4.8499999999999996</v>
      </c>
      <c r="AS57">
        <v>0</v>
      </c>
      <c r="AT57">
        <v>148.58000000000001</v>
      </c>
      <c r="AU57">
        <v>175.68</v>
      </c>
      <c r="AV57">
        <v>22.31</v>
      </c>
      <c r="AW57">
        <v>0</v>
      </c>
      <c r="AX57">
        <v>0</v>
      </c>
      <c r="AY57">
        <v>100.42</v>
      </c>
      <c r="AZ57">
        <v>0</v>
      </c>
      <c r="BA57">
        <v>16.010000000000002</v>
      </c>
      <c r="BB57">
        <v>6.99</v>
      </c>
    </row>
    <row r="58" spans="1:54">
      <c r="G58" t="s">
        <v>100</v>
      </c>
      <c r="H58" s="73">
        <v>623.65</v>
      </c>
      <c r="I58" s="46">
        <v>174.14</v>
      </c>
      <c r="J58" s="46">
        <v>157.75</v>
      </c>
      <c r="K58" s="46">
        <v>116.43</v>
      </c>
      <c r="L58" s="46">
        <v>4.6500000000000004</v>
      </c>
      <c r="M58" s="74">
        <v>0</v>
      </c>
      <c r="N58" s="73">
        <v>0</v>
      </c>
      <c r="O58" s="46">
        <v>60</v>
      </c>
      <c r="P58" s="46">
        <v>0</v>
      </c>
      <c r="Q58" s="46">
        <v>0</v>
      </c>
      <c r="R58" s="46">
        <v>0</v>
      </c>
      <c r="S58" s="74">
        <v>0</v>
      </c>
      <c r="W58">
        <v>67.91</v>
      </c>
      <c r="X58">
        <v>24.26</v>
      </c>
      <c r="Y58">
        <v>0</v>
      </c>
      <c r="Z58">
        <v>10.09</v>
      </c>
      <c r="AA58">
        <v>77.62</v>
      </c>
      <c r="AB58">
        <v>0</v>
      </c>
      <c r="AC58">
        <v>63.26</v>
      </c>
      <c r="AD58">
        <v>9.17</v>
      </c>
      <c r="AE58">
        <v>0</v>
      </c>
      <c r="AF58">
        <v>19.23</v>
      </c>
      <c r="AG58">
        <v>0.97</v>
      </c>
      <c r="AH58">
        <v>20.37</v>
      </c>
      <c r="AI58">
        <v>0</v>
      </c>
      <c r="AJ58">
        <v>63.06</v>
      </c>
      <c r="AK58">
        <v>48.51</v>
      </c>
      <c r="AL58">
        <v>19.690000000000001</v>
      </c>
      <c r="AM58">
        <v>0</v>
      </c>
      <c r="AN58">
        <v>29.11</v>
      </c>
      <c r="AO58">
        <v>8.25</v>
      </c>
      <c r="AP58">
        <v>142.62</v>
      </c>
      <c r="AQ58">
        <v>60</v>
      </c>
      <c r="AR58">
        <v>4.8499999999999996</v>
      </c>
      <c r="AS58">
        <v>0</v>
      </c>
      <c r="AT58">
        <v>148.58000000000001</v>
      </c>
      <c r="AU58">
        <v>175.68</v>
      </c>
      <c r="AV58">
        <v>22.31</v>
      </c>
      <c r="AW58">
        <v>0</v>
      </c>
      <c r="AX58">
        <v>0</v>
      </c>
      <c r="AY58">
        <v>100.42</v>
      </c>
      <c r="AZ58">
        <v>0</v>
      </c>
      <c r="BA58">
        <v>16.010000000000002</v>
      </c>
      <c r="BB58">
        <v>4.6500000000000004</v>
      </c>
    </row>
    <row r="59" spans="1:54">
      <c r="G59" t="s">
        <v>101</v>
      </c>
      <c r="H59" s="73">
        <v>654.37</v>
      </c>
      <c r="I59" s="46">
        <v>232.77999999999997</v>
      </c>
      <c r="J59" s="46">
        <v>157.93</v>
      </c>
      <c r="K59" s="46">
        <v>116.43</v>
      </c>
      <c r="L59" s="46">
        <v>4.07</v>
      </c>
      <c r="M59" s="74">
        <v>0</v>
      </c>
      <c r="N59" s="73">
        <v>0</v>
      </c>
      <c r="O59" s="46">
        <v>60</v>
      </c>
      <c r="P59" s="46">
        <v>0</v>
      </c>
      <c r="Q59" s="46">
        <v>0</v>
      </c>
      <c r="R59" s="46">
        <v>0</v>
      </c>
      <c r="S59" s="74">
        <v>0</v>
      </c>
      <c r="W59">
        <v>67.91</v>
      </c>
      <c r="X59">
        <v>24.26</v>
      </c>
      <c r="Y59">
        <v>0</v>
      </c>
      <c r="Z59">
        <v>10.09</v>
      </c>
      <c r="AA59">
        <v>77.62</v>
      </c>
      <c r="AB59">
        <v>30.72</v>
      </c>
      <c r="AC59">
        <v>63.26</v>
      </c>
      <c r="AD59">
        <v>9.35</v>
      </c>
      <c r="AE59">
        <v>0</v>
      </c>
      <c r="AF59">
        <v>19.23</v>
      </c>
      <c r="AG59">
        <v>0.97</v>
      </c>
      <c r="AH59">
        <v>20.37</v>
      </c>
      <c r="AI59">
        <v>0</v>
      </c>
      <c r="AJ59">
        <v>63.06</v>
      </c>
      <c r="AK59">
        <v>48.51</v>
      </c>
      <c r="AL59">
        <v>19.690000000000001</v>
      </c>
      <c r="AM59">
        <v>58.64</v>
      </c>
      <c r="AN59">
        <v>29.11</v>
      </c>
      <c r="AO59">
        <v>8.25</v>
      </c>
      <c r="AP59">
        <v>142.62</v>
      </c>
      <c r="AQ59">
        <v>60</v>
      </c>
      <c r="AR59">
        <v>4.8499999999999996</v>
      </c>
      <c r="AS59">
        <v>0</v>
      </c>
      <c r="AT59">
        <v>148.58000000000001</v>
      </c>
      <c r="AU59">
        <v>175.68</v>
      </c>
      <c r="AV59">
        <v>22.31</v>
      </c>
      <c r="AW59">
        <v>0</v>
      </c>
      <c r="AX59">
        <v>0</v>
      </c>
      <c r="AY59">
        <v>100.42</v>
      </c>
      <c r="AZ59">
        <v>0</v>
      </c>
      <c r="BA59">
        <v>16.010000000000002</v>
      </c>
      <c r="BB59">
        <v>4.07</v>
      </c>
    </row>
    <row r="60" spans="1:54">
      <c r="G60" t="s">
        <v>102</v>
      </c>
      <c r="H60" s="73">
        <v>654.37</v>
      </c>
      <c r="I60" s="46">
        <v>232.77999999999997</v>
      </c>
      <c r="J60" s="46">
        <v>157.93</v>
      </c>
      <c r="K60" s="46">
        <v>116.43</v>
      </c>
      <c r="L60" s="46">
        <v>4.57</v>
      </c>
      <c r="M60" s="74">
        <v>0</v>
      </c>
      <c r="N60" s="73">
        <v>0</v>
      </c>
      <c r="O60" s="46">
        <v>60</v>
      </c>
      <c r="P60" s="46">
        <v>0</v>
      </c>
      <c r="Q60" s="46">
        <v>0</v>
      </c>
      <c r="R60" s="46">
        <v>0</v>
      </c>
      <c r="S60" s="74">
        <v>0</v>
      </c>
      <c r="W60">
        <v>67.91</v>
      </c>
      <c r="X60">
        <v>24.26</v>
      </c>
      <c r="Y60">
        <v>0</v>
      </c>
      <c r="Z60">
        <v>10.09</v>
      </c>
      <c r="AA60">
        <v>77.62</v>
      </c>
      <c r="AB60">
        <v>30.72</v>
      </c>
      <c r="AC60">
        <v>63.26</v>
      </c>
      <c r="AD60">
        <v>9.35</v>
      </c>
      <c r="AE60">
        <v>0</v>
      </c>
      <c r="AF60">
        <v>19.23</v>
      </c>
      <c r="AG60">
        <v>0.97</v>
      </c>
      <c r="AH60">
        <v>20.37</v>
      </c>
      <c r="AI60">
        <v>0</v>
      </c>
      <c r="AJ60">
        <v>63.06</v>
      </c>
      <c r="AK60">
        <v>48.51</v>
      </c>
      <c r="AL60">
        <v>19.690000000000001</v>
      </c>
      <c r="AM60">
        <v>58.64</v>
      </c>
      <c r="AN60">
        <v>29.11</v>
      </c>
      <c r="AO60">
        <v>8.25</v>
      </c>
      <c r="AP60">
        <v>142.62</v>
      </c>
      <c r="AQ60">
        <v>60</v>
      </c>
      <c r="AR60">
        <v>4.8499999999999996</v>
      </c>
      <c r="AS60">
        <v>0</v>
      </c>
      <c r="AT60">
        <v>148.58000000000001</v>
      </c>
      <c r="AU60">
        <v>175.68</v>
      </c>
      <c r="AV60">
        <v>22.31</v>
      </c>
      <c r="AW60">
        <v>0</v>
      </c>
      <c r="AX60">
        <v>0</v>
      </c>
      <c r="AY60">
        <v>100.42</v>
      </c>
      <c r="AZ60">
        <v>0</v>
      </c>
      <c r="BA60">
        <v>16.010000000000002</v>
      </c>
      <c r="BB60">
        <v>4.57</v>
      </c>
    </row>
    <row r="61" spans="1:54">
      <c r="G61" t="s">
        <v>103</v>
      </c>
      <c r="H61" s="73">
        <v>654.37</v>
      </c>
      <c r="I61" s="46">
        <v>232.77999999999997</v>
      </c>
      <c r="J61" s="46">
        <v>157.93</v>
      </c>
      <c r="K61" s="46">
        <v>116.43</v>
      </c>
      <c r="L61" s="46">
        <v>2.36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67.91</v>
      </c>
      <c r="X61">
        <v>24.26</v>
      </c>
      <c r="Y61">
        <v>0</v>
      </c>
      <c r="Z61">
        <v>10.09</v>
      </c>
      <c r="AA61">
        <v>77.62</v>
      </c>
      <c r="AB61">
        <v>30.72</v>
      </c>
      <c r="AC61">
        <v>63.26</v>
      </c>
      <c r="AD61">
        <v>9.35</v>
      </c>
      <c r="AE61">
        <v>0</v>
      </c>
      <c r="AF61">
        <v>19.23</v>
      </c>
      <c r="AG61">
        <v>0.97</v>
      </c>
      <c r="AH61">
        <v>20.37</v>
      </c>
      <c r="AI61">
        <v>0</v>
      </c>
      <c r="AJ61">
        <v>63.06</v>
      </c>
      <c r="AK61">
        <v>48.51</v>
      </c>
      <c r="AL61">
        <v>19.690000000000001</v>
      </c>
      <c r="AM61">
        <v>58.64</v>
      </c>
      <c r="AN61">
        <v>29.11</v>
      </c>
      <c r="AO61">
        <v>8.25</v>
      </c>
      <c r="AP61">
        <v>142.62</v>
      </c>
      <c r="AQ61">
        <v>0</v>
      </c>
      <c r="AR61">
        <v>4.8499999999999996</v>
      </c>
      <c r="AS61">
        <v>0</v>
      </c>
      <c r="AT61">
        <v>148.58000000000001</v>
      </c>
      <c r="AU61">
        <v>175.68</v>
      </c>
      <c r="AV61">
        <v>22.31</v>
      </c>
      <c r="AW61">
        <v>0</v>
      </c>
      <c r="AX61">
        <v>0</v>
      </c>
      <c r="AY61">
        <v>100.42</v>
      </c>
      <c r="AZ61">
        <v>0</v>
      </c>
      <c r="BA61">
        <v>16.010000000000002</v>
      </c>
      <c r="BB61">
        <v>2.36</v>
      </c>
    </row>
    <row r="62" spans="1:54">
      <c r="G62" t="s">
        <v>104</v>
      </c>
      <c r="H62" s="73">
        <v>654.37</v>
      </c>
      <c r="I62" s="46">
        <v>232.77999999999997</v>
      </c>
      <c r="J62" s="46">
        <v>157.93</v>
      </c>
      <c r="K62" s="46">
        <v>116.43</v>
      </c>
      <c r="L62" s="46">
        <v>5.68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67.91</v>
      </c>
      <c r="X62">
        <v>24.26</v>
      </c>
      <c r="Y62">
        <v>0</v>
      </c>
      <c r="Z62">
        <v>10.09</v>
      </c>
      <c r="AA62">
        <v>77.62</v>
      </c>
      <c r="AB62">
        <v>30.72</v>
      </c>
      <c r="AC62">
        <v>63.26</v>
      </c>
      <c r="AD62">
        <v>9.35</v>
      </c>
      <c r="AE62">
        <v>0</v>
      </c>
      <c r="AF62">
        <v>19.23</v>
      </c>
      <c r="AG62">
        <v>0.97</v>
      </c>
      <c r="AH62">
        <v>20.37</v>
      </c>
      <c r="AI62">
        <v>0</v>
      </c>
      <c r="AJ62">
        <v>63.06</v>
      </c>
      <c r="AK62">
        <v>48.51</v>
      </c>
      <c r="AL62">
        <v>19.690000000000001</v>
      </c>
      <c r="AM62">
        <v>58.64</v>
      </c>
      <c r="AN62">
        <v>29.11</v>
      </c>
      <c r="AO62">
        <v>8.25</v>
      </c>
      <c r="AP62">
        <v>142.62</v>
      </c>
      <c r="AQ62">
        <v>0</v>
      </c>
      <c r="AR62">
        <v>4.8499999999999996</v>
      </c>
      <c r="AS62">
        <v>0</v>
      </c>
      <c r="AT62">
        <v>148.58000000000001</v>
      </c>
      <c r="AU62">
        <v>175.68</v>
      </c>
      <c r="AV62">
        <v>22.31</v>
      </c>
      <c r="AW62">
        <v>0</v>
      </c>
      <c r="AX62">
        <v>0</v>
      </c>
      <c r="AY62">
        <v>100.42</v>
      </c>
      <c r="AZ62">
        <v>0</v>
      </c>
      <c r="BA62">
        <v>16.010000000000002</v>
      </c>
      <c r="BB62">
        <v>5.68</v>
      </c>
    </row>
    <row r="63" spans="1:54">
      <c r="G63" t="s">
        <v>105</v>
      </c>
      <c r="H63" s="73">
        <v>654.27</v>
      </c>
      <c r="I63" s="46">
        <v>232.77999999999997</v>
      </c>
      <c r="J63" s="46">
        <v>158.12</v>
      </c>
      <c r="K63" s="46">
        <v>87.320000000000007</v>
      </c>
      <c r="L63" s="46">
        <v>4.16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67.91</v>
      </c>
      <c r="X63">
        <v>24.26</v>
      </c>
      <c r="Y63">
        <v>0</v>
      </c>
      <c r="Z63">
        <v>10.09</v>
      </c>
      <c r="AA63">
        <v>77.62</v>
      </c>
      <c r="AB63">
        <v>30.72</v>
      </c>
      <c r="AC63">
        <v>63.26</v>
      </c>
      <c r="AD63">
        <v>9.5399999999999991</v>
      </c>
      <c r="AE63">
        <v>0</v>
      </c>
      <c r="AF63">
        <v>19.23</v>
      </c>
      <c r="AG63">
        <v>0.87</v>
      </c>
      <c r="AH63">
        <v>20.37</v>
      </c>
      <c r="AI63">
        <v>0</v>
      </c>
      <c r="AJ63">
        <v>63.06</v>
      </c>
      <c r="AK63">
        <v>48.51</v>
      </c>
      <c r="AL63">
        <v>19.690000000000001</v>
      </c>
      <c r="AM63">
        <v>58.64</v>
      </c>
      <c r="AN63">
        <v>0</v>
      </c>
      <c r="AO63">
        <v>8.25</v>
      </c>
      <c r="AP63">
        <v>142.62</v>
      </c>
      <c r="AQ63">
        <v>0</v>
      </c>
      <c r="AR63">
        <v>4.8499999999999996</v>
      </c>
      <c r="AS63">
        <v>0</v>
      </c>
      <c r="AT63">
        <v>148.58000000000001</v>
      </c>
      <c r="AU63">
        <v>175.68</v>
      </c>
      <c r="AV63">
        <v>22.31</v>
      </c>
      <c r="AW63">
        <v>0</v>
      </c>
      <c r="AX63">
        <v>0</v>
      </c>
      <c r="AY63">
        <v>100.42</v>
      </c>
      <c r="AZ63">
        <v>0</v>
      </c>
      <c r="BA63">
        <v>16.010000000000002</v>
      </c>
      <c r="BB63">
        <v>4.16</v>
      </c>
    </row>
    <row r="64" spans="1:54">
      <c r="G64" t="s">
        <v>106</v>
      </c>
      <c r="H64" s="73">
        <v>654.27</v>
      </c>
      <c r="I64" s="46">
        <v>232.77999999999997</v>
      </c>
      <c r="J64" s="46">
        <v>158.12</v>
      </c>
      <c r="K64" s="46">
        <v>87.320000000000007</v>
      </c>
      <c r="L64" s="46">
        <v>5.44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67.91</v>
      </c>
      <c r="X64">
        <v>24.26</v>
      </c>
      <c r="Y64">
        <v>0</v>
      </c>
      <c r="Z64">
        <v>10.09</v>
      </c>
      <c r="AA64">
        <v>77.62</v>
      </c>
      <c r="AB64">
        <v>30.72</v>
      </c>
      <c r="AC64">
        <v>63.26</v>
      </c>
      <c r="AD64">
        <v>9.5399999999999991</v>
      </c>
      <c r="AE64">
        <v>0</v>
      </c>
      <c r="AF64">
        <v>19.23</v>
      </c>
      <c r="AG64">
        <v>0.87</v>
      </c>
      <c r="AH64">
        <v>20.37</v>
      </c>
      <c r="AI64">
        <v>0</v>
      </c>
      <c r="AJ64">
        <v>63.06</v>
      </c>
      <c r="AK64">
        <v>48.51</v>
      </c>
      <c r="AL64">
        <v>19.690000000000001</v>
      </c>
      <c r="AM64">
        <v>58.64</v>
      </c>
      <c r="AN64">
        <v>0</v>
      </c>
      <c r="AO64">
        <v>8.25</v>
      </c>
      <c r="AP64">
        <v>142.62</v>
      </c>
      <c r="AQ64">
        <v>0</v>
      </c>
      <c r="AR64">
        <v>4.8499999999999996</v>
      </c>
      <c r="AS64">
        <v>0</v>
      </c>
      <c r="AT64">
        <v>148.58000000000001</v>
      </c>
      <c r="AU64">
        <v>175.68</v>
      </c>
      <c r="AV64">
        <v>22.31</v>
      </c>
      <c r="AW64">
        <v>0</v>
      </c>
      <c r="AX64">
        <v>0</v>
      </c>
      <c r="AY64">
        <v>100.42</v>
      </c>
      <c r="AZ64">
        <v>0</v>
      </c>
      <c r="BA64">
        <v>16.010000000000002</v>
      </c>
      <c r="BB64">
        <v>5.44</v>
      </c>
    </row>
    <row r="65" spans="7:54">
      <c r="G65" t="s">
        <v>107</v>
      </c>
      <c r="H65" s="73">
        <v>654.27</v>
      </c>
      <c r="I65" s="46">
        <v>232.77999999999997</v>
      </c>
      <c r="J65" s="46">
        <v>158.12</v>
      </c>
      <c r="K65" s="46">
        <v>87.320000000000007</v>
      </c>
      <c r="L65" s="46">
        <v>4.34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67.91</v>
      </c>
      <c r="X65">
        <v>24.26</v>
      </c>
      <c r="Y65">
        <v>0</v>
      </c>
      <c r="Z65">
        <v>10.09</v>
      </c>
      <c r="AA65">
        <v>77.62</v>
      </c>
      <c r="AB65">
        <v>30.72</v>
      </c>
      <c r="AC65">
        <v>63.26</v>
      </c>
      <c r="AD65">
        <v>9.5399999999999991</v>
      </c>
      <c r="AE65">
        <v>0</v>
      </c>
      <c r="AF65">
        <v>19.23</v>
      </c>
      <c r="AG65">
        <v>0.87</v>
      </c>
      <c r="AH65">
        <v>20.37</v>
      </c>
      <c r="AI65">
        <v>0</v>
      </c>
      <c r="AJ65">
        <v>63.06</v>
      </c>
      <c r="AK65">
        <v>48.51</v>
      </c>
      <c r="AL65">
        <v>19.690000000000001</v>
      </c>
      <c r="AM65">
        <v>58.64</v>
      </c>
      <c r="AN65">
        <v>0</v>
      </c>
      <c r="AO65">
        <v>8.25</v>
      </c>
      <c r="AP65">
        <v>142.62</v>
      </c>
      <c r="AQ65">
        <v>0</v>
      </c>
      <c r="AR65">
        <v>4.8499999999999996</v>
      </c>
      <c r="AS65">
        <v>0</v>
      </c>
      <c r="AT65">
        <v>148.58000000000001</v>
      </c>
      <c r="AU65">
        <v>175.68</v>
      </c>
      <c r="AV65">
        <v>22.31</v>
      </c>
      <c r="AW65">
        <v>0</v>
      </c>
      <c r="AX65">
        <v>0</v>
      </c>
      <c r="AY65">
        <v>100.42</v>
      </c>
      <c r="AZ65">
        <v>0</v>
      </c>
      <c r="BA65">
        <v>16.010000000000002</v>
      </c>
      <c r="BB65">
        <v>4.34</v>
      </c>
    </row>
    <row r="66" spans="7:54">
      <c r="G66" t="s">
        <v>108</v>
      </c>
      <c r="H66" s="73">
        <v>654.27</v>
      </c>
      <c r="I66" s="46">
        <v>232.77999999999997</v>
      </c>
      <c r="J66" s="46">
        <v>158.12</v>
      </c>
      <c r="K66" s="46">
        <v>87.320000000000007</v>
      </c>
      <c r="L66" s="46">
        <v>0.85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67.91</v>
      </c>
      <c r="X66">
        <v>24.26</v>
      </c>
      <c r="Y66">
        <v>0</v>
      </c>
      <c r="Z66">
        <v>10.09</v>
      </c>
      <c r="AA66">
        <v>77.62</v>
      </c>
      <c r="AB66">
        <v>30.72</v>
      </c>
      <c r="AC66">
        <v>63.26</v>
      </c>
      <c r="AD66">
        <v>9.5399999999999991</v>
      </c>
      <c r="AE66">
        <v>0</v>
      </c>
      <c r="AF66">
        <v>19.23</v>
      </c>
      <c r="AG66">
        <v>0.87</v>
      </c>
      <c r="AH66">
        <v>20.37</v>
      </c>
      <c r="AI66">
        <v>0</v>
      </c>
      <c r="AJ66">
        <v>63.06</v>
      </c>
      <c r="AK66">
        <v>48.51</v>
      </c>
      <c r="AL66">
        <v>19.690000000000001</v>
      </c>
      <c r="AM66">
        <v>58.64</v>
      </c>
      <c r="AN66">
        <v>0</v>
      </c>
      <c r="AO66">
        <v>8.25</v>
      </c>
      <c r="AP66">
        <v>142.62</v>
      </c>
      <c r="AQ66">
        <v>0</v>
      </c>
      <c r="AR66">
        <v>4.8499999999999996</v>
      </c>
      <c r="AS66">
        <v>0</v>
      </c>
      <c r="AT66">
        <v>148.58000000000001</v>
      </c>
      <c r="AU66">
        <v>175.68</v>
      </c>
      <c r="AV66">
        <v>22.31</v>
      </c>
      <c r="AW66">
        <v>0</v>
      </c>
      <c r="AX66">
        <v>0</v>
      </c>
      <c r="AY66">
        <v>100.42</v>
      </c>
      <c r="AZ66">
        <v>0</v>
      </c>
      <c r="BA66">
        <v>16.010000000000002</v>
      </c>
      <c r="BB66">
        <v>0.85</v>
      </c>
    </row>
    <row r="67" spans="7:54">
      <c r="G67" t="s">
        <v>109</v>
      </c>
      <c r="H67" s="73">
        <v>654.21999999999991</v>
      </c>
      <c r="I67" s="46">
        <v>232.77999999999997</v>
      </c>
      <c r="J67" s="46">
        <v>158.4</v>
      </c>
      <c r="K67" s="46">
        <v>87.320000000000007</v>
      </c>
      <c r="L67" s="46">
        <v>0.59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67.91</v>
      </c>
      <c r="X67">
        <v>24.26</v>
      </c>
      <c r="Y67">
        <v>0</v>
      </c>
      <c r="Z67">
        <v>10.09</v>
      </c>
      <c r="AA67">
        <v>77.62</v>
      </c>
      <c r="AB67">
        <v>30.72</v>
      </c>
      <c r="AC67">
        <v>63.26</v>
      </c>
      <c r="AD67">
        <v>9.82</v>
      </c>
      <c r="AE67">
        <v>0</v>
      </c>
      <c r="AF67">
        <v>19.23</v>
      </c>
      <c r="AG67">
        <v>0.82</v>
      </c>
      <c r="AH67">
        <v>20.37</v>
      </c>
      <c r="AI67">
        <v>0</v>
      </c>
      <c r="AJ67">
        <v>63.06</v>
      </c>
      <c r="AK67">
        <v>48.51</v>
      </c>
      <c r="AL67">
        <v>19.690000000000001</v>
      </c>
      <c r="AM67">
        <v>58.64</v>
      </c>
      <c r="AN67">
        <v>0</v>
      </c>
      <c r="AO67">
        <v>8.25</v>
      </c>
      <c r="AP67">
        <v>142.62</v>
      </c>
      <c r="AQ67">
        <v>0</v>
      </c>
      <c r="AR67">
        <v>4.8499999999999996</v>
      </c>
      <c r="AS67">
        <v>0</v>
      </c>
      <c r="AT67">
        <v>148.58000000000001</v>
      </c>
      <c r="AU67">
        <v>175.68</v>
      </c>
      <c r="AV67">
        <v>22.31</v>
      </c>
      <c r="AW67">
        <v>0</v>
      </c>
      <c r="AX67">
        <v>0</v>
      </c>
      <c r="AY67">
        <v>100.42</v>
      </c>
      <c r="AZ67">
        <v>0</v>
      </c>
      <c r="BA67">
        <v>16.010000000000002</v>
      </c>
      <c r="BB67">
        <v>0.59</v>
      </c>
    </row>
    <row r="68" spans="7:54">
      <c r="G68" t="s">
        <v>110</v>
      </c>
      <c r="H68" s="73">
        <v>654.21999999999991</v>
      </c>
      <c r="I68" s="46">
        <v>232.77999999999997</v>
      </c>
      <c r="J68" s="46">
        <v>158.4</v>
      </c>
      <c r="K68" s="46">
        <v>87.320000000000007</v>
      </c>
      <c r="L68" s="46">
        <v>1.55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67.91</v>
      </c>
      <c r="X68">
        <v>24.26</v>
      </c>
      <c r="Y68">
        <v>0</v>
      </c>
      <c r="Z68">
        <v>10.09</v>
      </c>
      <c r="AA68">
        <v>77.62</v>
      </c>
      <c r="AB68">
        <v>30.72</v>
      </c>
      <c r="AC68">
        <v>63.26</v>
      </c>
      <c r="AD68">
        <v>9.82</v>
      </c>
      <c r="AE68">
        <v>0</v>
      </c>
      <c r="AF68">
        <v>19.23</v>
      </c>
      <c r="AG68">
        <v>0.82</v>
      </c>
      <c r="AH68">
        <v>20.37</v>
      </c>
      <c r="AI68">
        <v>0</v>
      </c>
      <c r="AJ68">
        <v>63.06</v>
      </c>
      <c r="AK68">
        <v>48.51</v>
      </c>
      <c r="AL68">
        <v>19.690000000000001</v>
      </c>
      <c r="AM68">
        <v>58.64</v>
      </c>
      <c r="AN68">
        <v>0</v>
      </c>
      <c r="AO68">
        <v>8.25</v>
      </c>
      <c r="AP68">
        <v>142.62</v>
      </c>
      <c r="AQ68">
        <v>0</v>
      </c>
      <c r="AR68">
        <v>4.8499999999999996</v>
      </c>
      <c r="AS68">
        <v>0</v>
      </c>
      <c r="AT68">
        <v>148.58000000000001</v>
      </c>
      <c r="AU68">
        <v>175.68</v>
      </c>
      <c r="AV68">
        <v>22.31</v>
      </c>
      <c r="AW68">
        <v>0</v>
      </c>
      <c r="AX68">
        <v>0</v>
      </c>
      <c r="AY68">
        <v>100.42</v>
      </c>
      <c r="AZ68">
        <v>0</v>
      </c>
      <c r="BA68">
        <v>16.010000000000002</v>
      </c>
      <c r="BB68">
        <v>1.55</v>
      </c>
    </row>
    <row r="69" spans="7:54">
      <c r="G69" t="s">
        <v>111</v>
      </c>
      <c r="H69" s="73">
        <v>654.21999999999991</v>
      </c>
      <c r="I69" s="46">
        <v>232.77999999999997</v>
      </c>
      <c r="J69" s="46">
        <v>158.4</v>
      </c>
      <c r="K69" s="46">
        <v>87.320000000000007</v>
      </c>
      <c r="L69" s="46">
        <v>0.97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67.91</v>
      </c>
      <c r="X69">
        <v>24.26</v>
      </c>
      <c r="Y69">
        <v>0</v>
      </c>
      <c r="Z69">
        <v>10.09</v>
      </c>
      <c r="AA69">
        <v>77.62</v>
      </c>
      <c r="AB69">
        <v>30.72</v>
      </c>
      <c r="AC69">
        <v>63.26</v>
      </c>
      <c r="AD69">
        <v>9.82</v>
      </c>
      <c r="AE69">
        <v>0</v>
      </c>
      <c r="AF69">
        <v>19.23</v>
      </c>
      <c r="AG69">
        <v>0.82</v>
      </c>
      <c r="AH69">
        <v>20.37</v>
      </c>
      <c r="AI69">
        <v>0</v>
      </c>
      <c r="AJ69">
        <v>63.06</v>
      </c>
      <c r="AK69">
        <v>48.51</v>
      </c>
      <c r="AL69">
        <v>19.690000000000001</v>
      </c>
      <c r="AM69">
        <v>58.64</v>
      </c>
      <c r="AN69">
        <v>0</v>
      </c>
      <c r="AO69">
        <v>8.25</v>
      </c>
      <c r="AP69">
        <v>142.62</v>
      </c>
      <c r="AQ69">
        <v>0</v>
      </c>
      <c r="AR69">
        <v>4.8499999999999996</v>
      </c>
      <c r="AS69">
        <v>0</v>
      </c>
      <c r="AT69">
        <v>148.58000000000001</v>
      </c>
      <c r="AU69">
        <v>175.68</v>
      </c>
      <c r="AV69">
        <v>22.31</v>
      </c>
      <c r="AW69">
        <v>0</v>
      </c>
      <c r="AX69">
        <v>0</v>
      </c>
      <c r="AY69">
        <v>100.42</v>
      </c>
      <c r="AZ69">
        <v>0</v>
      </c>
      <c r="BA69">
        <v>16.010000000000002</v>
      </c>
      <c r="BB69">
        <v>0.97</v>
      </c>
    </row>
    <row r="70" spans="7:54">
      <c r="G70" t="s">
        <v>112</v>
      </c>
      <c r="H70" s="73">
        <v>654.21999999999991</v>
      </c>
      <c r="I70" s="46">
        <v>232.77999999999997</v>
      </c>
      <c r="J70" s="46">
        <v>158.4</v>
      </c>
      <c r="K70" s="46">
        <v>87.320000000000007</v>
      </c>
      <c r="L70" s="46">
        <v>1.38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67.91</v>
      </c>
      <c r="X70">
        <v>24.26</v>
      </c>
      <c r="Y70">
        <v>0</v>
      </c>
      <c r="Z70">
        <v>10.09</v>
      </c>
      <c r="AA70">
        <v>77.62</v>
      </c>
      <c r="AB70">
        <v>30.72</v>
      </c>
      <c r="AC70">
        <v>63.26</v>
      </c>
      <c r="AD70">
        <v>9.82</v>
      </c>
      <c r="AE70">
        <v>0</v>
      </c>
      <c r="AF70">
        <v>19.23</v>
      </c>
      <c r="AG70">
        <v>0.82</v>
      </c>
      <c r="AH70">
        <v>20.37</v>
      </c>
      <c r="AI70">
        <v>0</v>
      </c>
      <c r="AJ70">
        <v>63.06</v>
      </c>
      <c r="AK70">
        <v>48.51</v>
      </c>
      <c r="AL70">
        <v>19.690000000000001</v>
      </c>
      <c r="AM70">
        <v>58.64</v>
      </c>
      <c r="AN70">
        <v>0</v>
      </c>
      <c r="AO70">
        <v>8.25</v>
      </c>
      <c r="AP70">
        <v>142.62</v>
      </c>
      <c r="AQ70">
        <v>0</v>
      </c>
      <c r="AR70">
        <v>4.8499999999999996</v>
      </c>
      <c r="AS70">
        <v>0</v>
      </c>
      <c r="AT70">
        <v>148.58000000000001</v>
      </c>
      <c r="AU70">
        <v>175.68</v>
      </c>
      <c r="AV70">
        <v>22.31</v>
      </c>
      <c r="AW70">
        <v>0</v>
      </c>
      <c r="AX70">
        <v>0</v>
      </c>
      <c r="AY70">
        <v>100.42</v>
      </c>
      <c r="AZ70">
        <v>0</v>
      </c>
      <c r="BA70">
        <v>16.010000000000002</v>
      </c>
      <c r="BB70">
        <v>1.38</v>
      </c>
    </row>
    <row r="71" spans="7:54">
      <c r="G71" t="s">
        <v>113</v>
      </c>
      <c r="H71" s="73">
        <v>654.21999999999991</v>
      </c>
      <c r="I71" s="46">
        <v>174.14</v>
      </c>
      <c r="J71" s="46">
        <v>158.68</v>
      </c>
      <c r="K71" s="46">
        <v>63.06</v>
      </c>
      <c r="L71" s="46">
        <v>0.67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67.91</v>
      </c>
      <c r="X71">
        <v>24.26</v>
      </c>
      <c r="Y71">
        <v>0</v>
      </c>
      <c r="Z71">
        <v>10.09</v>
      </c>
      <c r="AA71">
        <v>77.62</v>
      </c>
      <c r="AB71">
        <v>30.72</v>
      </c>
      <c r="AC71">
        <v>63.26</v>
      </c>
      <c r="AD71">
        <v>10.1</v>
      </c>
      <c r="AE71">
        <v>0</v>
      </c>
      <c r="AF71">
        <v>19.23</v>
      </c>
      <c r="AG71">
        <v>0.82</v>
      </c>
      <c r="AH71">
        <v>20.37</v>
      </c>
      <c r="AI71">
        <v>0</v>
      </c>
      <c r="AJ71">
        <v>63.06</v>
      </c>
      <c r="AK71">
        <v>48.51</v>
      </c>
      <c r="AL71">
        <v>19.690000000000001</v>
      </c>
      <c r="AM71">
        <v>0</v>
      </c>
      <c r="AN71">
        <v>0</v>
      </c>
      <c r="AO71">
        <v>0</v>
      </c>
      <c r="AP71">
        <v>142.62</v>
      </c>
      <c r="AQ71">
        <v>0</v>
      </c>
      <c r="AR71">
        <v>4.8499999999999996</v>
      </c>
      <c r="AS71">
        <v>0</v>
      </c>
      <c r="AT71">
        <v>148.58000000000001</v>
      </c>
      <c r="AU71">
        <v>175.68</v>
      </c>
      <c r="AV71">
        <v>22.31</v>
      </c>
      <c r="AW71">
        <v>0</v>
      </c>
      <c r="AX71">
        <v>0</v>
      </c>
      <c r="AY71">
        <v>100.42</v>
      </c>
      <c r="AZ71">
        <v>0</v>
      </c>
      <c r="BA71">
        <v>0</v>
      </c>
      <c r="BB71">
        <v>0.67</v>
      </c>
    </row>
    <row r="72" spans="7:54">
      <c r="G72" t="s">
        <v>114</v>
      </c>
      <c r="H72" s="73">
        <v>654.21999999999991</v>
      </c>
      <c r="I72" s="46">
        <v>174.14</v>
      </c>
      <c r="J72" s="46">
        <v>158.68</v>
      </c>
      <c r="K72" s="46">
        <v>63.06</v>
      </c>
      <c r="L72" s="46">
        <v>0.44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67.91</v>
      </c>
      <c r="X72">
        <v>24.26</v>
      </c>
      <c r="Y72">
        <v>0</v>
      </c>
      <c r="Z72">
        <v>10.09</v>
      </c>
      <c r="AA72">
        <v>77.62</v>
      </c>
      <c r="AB72">
        <v>30.72</v>
      </c>
      <c r="AC72">
        <v>63.26</v>
      </c>
      <c r="AD72">
        <v>10.1</v>
      </c>
      <c r="AE72">
        <v>0</v>
      </c>
      <c r="AF72">
        <v>19.23</v>
      </c>
      <c r="AG72">
        <v>0.82</v>
      </c>
      <c r="AH72">
        <v>20.37</v>
      </c>
      <c r="AI72">
        <v>0</v>
      </c>
      <c r="AJ72">
        <v>63.06</v>
      </c>
      <c r="AK72">
        <v>48.51</v>
      </c>
      <c r="AL72">
        <v>19.690000000000001</v>
      </c>
      <c r="AM72">
        <v>0</v>
      </c>
      <c r="AN72">
        <v>0</v>
      </c>
      <c r="AO72">
        <v>0</v>
      </c>
      <c r="AP72">
        <v>142.62</v>
      </c>
      <c r="AQ72">
        <v>0</v>
      </c>
      <c r="AR72">
        <v>4.8499999999999996</v>
      </c>
      <c r="AS72">
        <v>0</v>
      </c>
      <c r="AT72">
        <v>148.58000000000001</v>
      </c>
      <c r="AU72">
        <v>175.68</v>
      </c>
      <c r="AV72">
        <v>22.31</v>
      </c>
      <c r="AW72">
        <v>0</v>
      </c>
      <c r="AX72">
        <v>0</v>
      </c>
      <c r="AY72">
        <v>100.42</v>
      </c>
      <c r="AZ72">
        <v>0</v>
      </c>
      <c r="BA72">
        <v>0</v>
      </c>
      <c r="BB72">
        <v>0.44</v>
      </c>
    </row>
    <row r="73" spans="7:54">
      <c r="G73" t="s">
        <v>115</v>
      </c>
      <c r="H73" s="73">
        <v>654.21999999999991</v>
      </c>
      <c r="I73" s="46">
        <v>174.14</v>
      </c>
      <c r="J73" s="46">
        <v>158.68</v>
      </c>
      <c r="K73" s="46">
        <v>63.06</v>
      </c>
      <c r="L73" s="46">
        <v>0.1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67.91</v>
      </c>
      <c r="X73">
        <v>24.26</v>
      </c>
      <c r="Y73">
        <v>0</v>
      </c>
      <c r="Z73">
        <v>10.09</v>
      </c>
      <c r="AA73">
        <v>77.62</v>
      </c>
      <c r="AB73">
        <v>30.72</v>
      </c>
      <c r="AC73">
        <v>63.26</v>
      </c>
      <c r="AD73">
        <v>10.1</v>
      </c>
      <c r="AE73">
        <v>0</v>
      </c>
      <c r="AF73">
        <v>19.23</v>
      </c>
      <c r="AG73">
        <v>0.82</v>
      </c>
      <c r="AH73">
        <v>20.37</v>
      </c>
      <c r="AI73">
        <v>0</v>
      </c>
      <c r="AJ73">
        <v>63.06</v>
      </c>
      <c r="AK73">
        <v>48.51</v>
      </c>
      <c r="AL73">
        <v>19.690000000000001</v>
      </c>
      <c r="AM73">
        <v>0</v>
      </c>
      <c r="AN73">
        <v>0</v>
      </c>
      <c r="AO73">
        <v>0</v>
      </c>
      <c r="AP73">
        <v>142.62</v>
      </c>
      <c r="AQ73">
        <v>0</v>
      </c>
      <c r="AR73">
        <v>4.8499999999999996</v>
      </c>
      <c r="AS73">
        <v>0</v>
      </c>
      <c r="AT73">
        <v>148.58000000000001</v>
      </c>
      <c r="AU73">
        <v>175.68</v>
      </c>
      <c r="AV73">
        <v>22.31</v>
      </c>
      <c r="AW73">
        <v>0</v>
      </c>
      <c r="AX73">
        <v>0</v>
      </c>
      <c r="AY73">
        <v>100.42</v>
      </c>
      <c r="AZ73">
        <v>0</v>
      </c>
      <c r="BA73">
        <v>0</v>
      </c>
      <c r="BB73">
        <v>0.1</v>
      </c>
    </row>
    <row r="74" spans="7:54">
      <c r="G74" t="s">
        <v>116</v>
      </c>
      <c r="H74" s="73">
        <v>654.21999999999991</v>
      </c>
      <c r="I74" s="46">
        <v>174.14</v>
      </c>
      <c r="J74" s="46">
        <v>158.68</v>
      </c>
      <c r="K74" s="46">
        <v>63.06</v>
      </c>
      <c r="L74" s="46">
        <v>0.19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67.91</v>
      </c>
      <c r="X74">
        <v>24.26</v>
      </c>
      <c r="Y74">
        <v>0</v>
      </c>
      <c r="Z74">
        <v>10.09</v>
      </c>
      <c r="AA74">
        <v>77.62</v>
      </c>
      <c r="AB74">
        <v>30.72</v>
      </c>
      <c r="AC74">
        <v>63.26</v>
      </c>
      <c r="AD74">
        <v>10.1</v>
      </c>
      <c r="AE74">
        <v>0</v>
      </c>
      <c r="AF74">
        <v>19.23</v>
      </c>
      <c r="AG74">
        <v>0.82</v>
      </c>
      <c r="AH74">
        <v>20.37</v>
      </c>
      <c r="AI74">
        <v>0</v>
      </c>
      <c r="AJ74">
        <v>63.06</v>
      </c>
      <c r="AK74">
        <v>48.51</v>
      </c>
      <c r="AL74">
        <v>19.690000000000001</v>
      </c>
      <c r="AM74">
        <v>0</v>
      </c>
      <c r="AN74">
        <v>0</v>
      </c>
      <c r="AO74">
        <v>0</v>
      </c>
      <c r="AP74">
        <v>142.62</v>
      </c>
      <c r="AQ74">
        <v>0</v>
      </c>
      <c r="AR74">
        <v>4.8499999999999996</v>
      </c>
      <c r="AS74">
        <v>0</v>
      </c>
      <c r="AT74">
        <v>148.58000000000001</v>
      </c>
      <c r="AU74">
        <v>175.68</v>
      </c>
      <c r="AV74">
        <v>22.31</v>
      </c>
      <c r="AW74">
        <v>0</v>
      </c>
      <c r="AX74">
        <v>0</v>
      </c>
      <c r="AY74">
        <v>100.42</v>
      </c>
      <c r="AZ74">
        <v>0</v>
      </c>
      <c r="BA74">
        <v>0</v>
      </c>
      <c r="BB74">
        <v>0.19</v>
      </c>
    </row>
    <row r="75" spans="7:54">
      <c r="G75" t="s">
        <v>117</v>
      </c>
      <c r="H75" s="73">
        <v>629.95999999999992</v>
      </c>
      <c r="I75" s="46">
        <v>210.75</v>
      </c>
      <c r="J75" s="46">
        <v>158.77000000000001</v>
      </c>
      <c r="K75" s="46">
        <v>63.06</v>
      </c>
      <c r="L75" s="46">
        <v>0.1</v>
      </c>
      <c r="M75" s="74">
        <v>0</v>
      </c>
      <c r="N75" s="73">
        <v>0</v>
      </c>
      <c r="O75" s="46">
        <v>36</v>
      </c>
      <c r="P75" s="46">
        <v>0</v>
      </c>
      <c r="Q75" s="46">
        <v>0</v>
      </c>
      <c r="R75" s="46">
        <v>0</v>
      </c>
      <c r="S75" s="74">
        <v>0</v>
      </c>
      <c r="W75">
        <v>67.91</v>
      </c>
      <c r="X75">
        <v>0</v>
      </c>
      <c r="Y75">
        <v>36.61</v>
      </c>
      <c r="Z75">
        <v>10.09</v>
      </c>
      <c r="AA75">
        <v>77.62</v>
      </c>
      <c r="AB75">
        <v>30.72</v>
      </c>
      <c r="AC75">
        <v>63.26</v>
      </c>
      <c r="AD75">
        <v>10.19</v>
      </c>
      <c r="AE75">
        <v>0</v>
      </c>
      <c r="AF75">
        <v>19.23</v>
      </c>
      <c r="AG75">
        <v>0.82</v>
      </c>
      <c r="AH75">
        <v>20.37</v>
      </c>
      <c r="AI75">
        <v>0</v>
      </c>
      <c r="AJ75">
        <v>63.06</v>
      </c>
      <c r="AK75">
        <v>48.51</v>
      </c>
      <c r="AL75">
        <v>19.690000000000001</v>
      </c>
      <c r="AM75">
        <v>0</v>
      </c>
      <c r="AN75">
        <v>0</v>
      </c>
      <c r="AO75">
        <v>0</v>
      </c>
      <c r="AP75">
        <v>142.62</v>
      </c>
      <c r="AQ75">
        <v>0</v>
      </c>
      <c r="AR75">
        <v>4.8499999999999996</v>
      </c>
      <c r="AS75">
        <v>0</v>
      </c>
      <c r="AT75">
        <v>148.58000000000001</v>
      </c>
      <c r="AU75">
        <v>175.68</v>
      </c>
      <c r="AV75">
        <v>22.31</v>
      </c>
      <c r="AW75">
        <v>36</v>
      </c>
      <c r="AX75">
        <v>0</v>
      </c>
      <c r="AY75">
        <v>100.42</v>
      </c>
      <c r="AZ75">
        <v>0</v>
      </c>
      <c r="BA75">
        <v>0</v>
      </c>
      <c r="BB75">
        <v>0.1</v>
      </c>
    </row>
    <row r="76" spans="7:54">
      <c r="G76" t="s">
        <v>118</v>
      </c>
      <c r="H76" s="73">
        <v>629.95999999999992</v>
      </c>
      <c r="I76" s="46">
        <v>210.75</v>
      </c>
      <c r="J76" s="46">
        <v>158.77000000000001</v>
      </c>
      <c r="K76" s="46">
        <v>63.06</v>
      </c>
      <c r="L76" s="46">
        <v>0</v>
      </c>
      <c r="M76" s="74">
        <v>0</v>
      </c>
      <c r="N76" s="73">
        <v>0</v>
      </c>
      <c r="O76" s="46">
        <v>36</v>
      </c>
      <c r="P76" s="46">
        <v>0</v>
      </c>
      <c r="Q76" s="46">
        <v>0</v>
      </c>
      <c r="R76" s="46">
        <v>0</v>
      </c>
      <c r="S76" s="74">
        <v>0</v>
      </c>
      <c r="W76">
        <v>67.91</v>
      </c>
      <c r="X76">
        <v>0</v>
      </c>
      <c r="Y76">
        <v>36.61</v>
      </c>
      <c r="Z76">
        <v>10.09</v>
      </c>
      <c r="AA76">
        <v>77.62</v>
      </c>
      <c r="AB76">
        <v>30.72</v>
      </c>
      <c r="AC76">
        <v>63.26</v>
      </c>
      <c r="AD76">
        <v>10.19</v>
      </c>
      <c r="AE76">
        <v>0</v>
      </c>
      <c r="AF76">
        <v>19.23</v>
      </c>
      <c r="AG76">
        <v>0.82</v>
      </c>
      <c r="AH76">
        <v>20.37</v>
      </c>
      <c r="AI76">
        <v>0</v>
      </c>
      <c r="AJ76">
        <v>63.06</v>
      </c>
      <c r="AK76">
        <v>48.51</v>
      </c>
      <c r="AL76">
        <v>19.690000000000001</v>
      </c>
      <c r="AM76">
        <v>0</v>
      </c>
      <c r="AN76">
        <v>0</v>
      </c>
      <c r="AO76">
        <v>0</v>
      </c>
      <c r="AP76">
        <v>142.62</v>
      </c>
      <c r="AQ76">
        <v>0</v>
      </c>
      <c r="AR76">
        <v>4.8499999999999996</v>
      </c>
      <c r="AS76">
        <v>0</v>
      </c>
      <c r="AT76">
        <v>148.58000000000001</v>
      </c>
      <c r="AU76">
        <v>175.68</v>
      </c>
      <c r="AV76">
        <v>22.31</v>
      </c>
      <c r="AW76">
        <v>36</v>
      </c>
      <c r="AX76">
        <v>0</v>
      </c>
      <c r="AY76">
        <v>100.42</v>
      </c>
      <c r="AZ76">
        <v>0</v>
      </c>
      <c r="BA76">
        <v>0</v>
      </c>
      <c r="BB76">
        <v>0</v>
      </c>
    </row>
    <row r="77" spans="7:54">
      <c r="G77" t="s">
        <v>119</v>
      </c>
      <c r="H77" s="73">
        <v>629.95999999999992</v>
      </c>
      <c r="I77" s="46">
        <v>210.75</v>
      </c>
      <c r="J77" s="46">
        <v>158.77000000000001</v>
      </c>
      <c r="K77" s="46">
        <v>63.06</v>
      </c>
      <c r="L77" s="46">
        <v>0</v>
      </c>
      <c r="M77" s="74">
        <v>0</v>
      </c>
      <c r="N77" s="73">
        <v>0</v>
      </c>
      <c r="O77" s="46">
        <v>36</v>
      </c>
      <c r="P77" s="46">
        <v>0</v>
      </c>
      <c r="Q77" s="46">
        <v>0</v>
      </c>
      <c r="R77" s="46">
        <v>0</v>
      </c>
      <c r="S77" s="74">
        <v>0</v>
      </c>
      <c r="W77">
        <v>67.91</v>
      </c>
      <c r="X77">
        <v>0</v>
      </c>
      <c r="Y77">
        <v>36.61</v>
      </c>
      <c r="Z77">
        <v>10.09</v>
      </c>
      <c r="AA77">
        <v>77.62</v>
      </c>
      <c r="AB77">
        <v>30.72</v>
      </c>
      <c r="AC77">
        <v>63.26</v>
      </c>
      <c r="AD77">
        <v>10.19</v>
      </c>
      <c r="AE77">
        <v>0</v>
      </c>
      <c r="AF77">
        <v>19.23</v>
      </c>
      <c r="AG77">
        <v>0.82</v>
      </c>
      <c r="AH77">
        <v>20.37</v>
      </c>
      <c r="AI77">
        <v>0</v>
      </c>
      <c r="AJ77">
        <v>63.06</v>
      </c>
      <c r="AK77">
        <v>48.51</v>
      </c>
      <c r="AL77">
        <v>19.690000000000001</v>
      </c>
      <c r="AM77">
        <v>0</v>
      </c>
      <c r="AN77">
        <v>0</v>
      </c>
      <c r="AO77">
        <v>0</v>
      </c>
      <c r="AP77">
        <v>142.62</v>
      </c>
      <c r="AQ77">
        <v>0</v>
      </c>
      <c r="AR77">
        <v>4.8499999999999996</v>
      </c>
      <c r="AS77">
        <v>0</v>
      </c>
      <c r="AT77">
        <v>148.58000000000001</v>
      </c>
      <c r="AU77">
        <v>175.68</v>
      </c>
      <c r="AV77">
        <v>22.31</v>
      </c>
      <c r="AW77">
        <v>36</v>
      </c>
      <c r="AX77">
        <v>0</v>
      </c>
      <c r="AY77">
        <v>100.42</v>
      </c>
      <c r="AZ77">
        <v>0</v>
      </c>
      <c r="BA77">
        <v>0</v>
      </c>
      <c r="BB77">
        <v>0</v>
      </c>
    </row>
    <row r="78" spans="7:54">
      <c r="G78" t="s">
        <v>120</v>
      </c>
      <c r="H78" s="73">
        <v>629.95999999999992</v>
      </c>
      <c r="I78" s="46">
        <v>210.75</v>
      </c>
      <c r="J78" s="46">
        <v>158.77000000000001</v>
      </c>
      <c r="K78" s="46">
        <v>63.06</v>
      </c>
      <c r="L78" s="46">
        <v>0</v>
      </c>
      <c r="M78" s="74">
        <v>0</v>
      </c>
      <c r="N78" s="73">
        <v>0</v>
      </c>
      <c r="O78" s="46">
        <v>36</v>
      </c>
      <c r="P78" s="46">
        <v>0</v>
      </c>
      <c r="Q78" s="46">
        <v>0</v>
      </c>
      <c r="R78" s="46">
        <v>0</v>
      </c>
      <c r="S78" s="74">
        <v>0</v>
      </c>
      <c r="W78">
        <v>67.91</v>
      </c>
      <c r="X78">
        <v>0</v>
      </c>
      <c r="Y78">
        <v>36.61</v>
      </c>
      <c r="Z78">
        <v>10.09</v>
      </c>
      <c r="AA78">
        <v>77.62</v>
      </c>
      <c r="AB78">
        <v>30.72</v>
      </c>
      <c r="AC78">
        <v>63.26</v>
      </c>
      <c r="AD78">
        <v>10.19</v>
      </c>
      <c r="AE78">
        <v>0</v>
      </c>
      <c r="AF78">
        <v>19.23</v>
      </c>
      <c r="AG78">
        <v>0.82</v>
      </c>
      <c r="AH78">
        <v>20.37</v>
      </c>
      <c r="AI78">
        <v>0</v>
      </c>
      <c r="AJ78">
        <v>63.06</v>
      </c>
      <c r="AK78">
        <v>48.51</v>
      </c>
      <c r="AL78">
        <v>19.690000000000001</v>
      </c>
      <c r="AM78">
        <v>0</v>
      </c>
      <c r="AN78">
        <v>0</v>
      </c>
      <c r="AO78">
        <v>0</v>
      </c>
      <c r="AP78">
        <v>142.62</v>
      </c>
      <c r="AQ78">
        <v>0</v>
      </c>
      <c r="AR78">
        <v>4.8499999999999996</v>
      </c>
      <c r="AS78">
        <v>0</v>
      </c>
      <c r="AT78">
        <v>148.58000000000001</v>
      </c>
      <c r="AU78">
        <v>175.68</v>
      </c>
      <c r="AV78">
        <v>22.31</v>
      </c>
      <c r="AW78">
        <v>36</v>
      </c>
      <c r="AX78">
        <v>0</v>
      </c>
      <c r="AY78">
        <v>100.42</v>
      </c>
      <c r="AZ78">
        <v>0</v>
      </c>
      <c r="BA78">
        <v>0</v>
      </c>
      <c r="BB78">
        <v>0</v>
      </c>
    </row>
    <row r="79" spans="7:54">
      <c r="G79" t="s">
        <v>121</v>
      </c>
      <c r="H79" s="73">
        <v>662.45999999999992</v>
      </c>
      <c r="I79" s="46">
        <v>210.75</v>
      </c>
      <c r="J79" s="46">
        <v>158.86000000000001</v>
      </c>
      <c r="K79" s="46">
        <v>63.06</v>
      </c>
      <c r="L79" s="46">
        <v>0</v>
      </c>
      <c r="M79" s="74">
        <v>0</v>
      </c>
      <c r="N79" s="73">
        <v>0</v>
      </c>
      <c r="O79" s="46">
        <v>36</v>
      </c>
      <c r="P79" s="46">
        <v>0</v>
      </c>
      <c r="Q79" s="46">
        <v>0</v>
      </c>
      <c r="R79" s="46">
        <v>0</v>
      </c>
      <c r="S79" s="74">
        <v>0</v>
      </c>
      <c r="W79">
        <v>67.91</v>
      </c>
      <c r="X79">
        <v>0</v>
      </c>
      <c r="Y79">
        <v>36.61</v>
      </c>
      <c r="Z79">
        <v>10.09</v>
      </c>
      <c r="AA79">
        <v>77.62</v>
      </c>
      <c r="AB79">
        <v>30.72</v>
      </c>
      <c r="AC79">
        <v>63.26</v>
      </c>
      <c r="AD79">
        <v>10.28</v>
      </c>
      <c r="AE79">
        <v>32.5</v>
      </c>
      <c r="AF79">
        <v>19.23</v>
      </c>
      <c r="AG79">
        <v>0.82</v>
      </c>
      <c r="AH79">
        <v>20.37</v>
      </c>
      <c r="AI79">
        <v>0</v>
      </c>
      <c r="AJ79">
        <v>63.06</v>
      </c>
      <c r="AK79">
        <v>48.51</v>
      </c>
      <c r="AL79">
        <v>19.690000000000001</v>
      </c>
      <c r="AM79">
        <v>0</v>
      </c>
      <c r="AN79">
        <v>0</v>
      </c>
      <c r="AO79">
        <v>0</v>
      </c>
      <c r="AP79">
        <v>142.62</v>
      </c>
      <c r="AQ79">
        <v>0</v>
      </c>
      <c r="AR79">
        <v>4.8499999999999996</v>
      </c>
      <c r="AS79">
        <v>0</v>
      </c>
      <c r="AT79">
        <v>148.58000000000001</v>
      </c>
      <c r="AU79">
        <v>175.68</v>
      </c>
      <c r="AV79">
        <v>22.31</v>
      </c>
      <c r="AW79">
        <v>36</v>
      </c>
      <c r="AX79">
        <v>0</v>
      </c>
      <c r="AY79">
        <v>100.42</v>
      </c>
      <c r="AZ79">
        <v>0</v>
      </c>
      <c r="BA79">
        <v>0</v>
      </c>
      <c r="BB79">
        <v>0</v>
      </c>
    </row>
    <row r="80" spans="7:54">
      <c r="G80" t="s">
        <v>122</v>
      </c>
      <c r="H80" s="73">
        <v>662.45999999999992</v>
      </c>
      <c r="I80" s="46">
        <v>210.75</v>
      </c>
      <c r="J80" s="46">
        <v>158.86000000000001</v>
      </c>
      <c r="K80" s="46">
        <v>63.06</v>
      </c>
      <c r="L80" s="46">
        <v>0</v>
      </c>
      <c r="M80" s="74">
        <v>0</v>
      </c>
      <c r="N80" s="73">
        <v>0</v>
      </c>
      <c r="O80" s="46">
        <v>36</v>
      </c>
      <c r="P80" s="46">
        <v>0</v>
      </c>
      <c r="Q80" s="46">
        <v>0</v>
      </c>
      <c r="R80" s="46">
        <v>0</v>
      </c>
      <c r="S80" s="74">
        <v>0</v>
      </c>
      <c r="W80">
        <v>67.91</v>
      </c>
      <c r="X80">
        <v>0</v>
      </c>
      <c r="Y80">
        <v>36.61</v>
      </c>
      <c r="Z80">
        <v>10.09</v>
      </c>
      <c r="AA80">
        <v>77.62</v>
      </c>
      <c r="AB80">
        <v>30.72</v>
      </c>
      <c r="AC80">
        <v>63.26</v>
      </c>
      <c r="AD80">
        <v>10.28</v>
      </c>
      <c r="AE80">
        <v>32.5</v>
      </c>
      <c r="AF80">
        <v>19.23</v>
      </c>
      <c r="AG80">
        <v>0.82</v>
      </c>
      <c r="AH80">
        <v>20.37</v>
      </c>
      <c r="AI80">
        <v>0</v>
      </c>
      <c r="AJ80">
        <v>63.06</v>
      </c>
      <c r="AK80">
        <v>48.51</v>
      </c>
      <c r="AL80">
        <v>19.690000000000001</v>
      </c>
      <c r="AM80">
        <v>0</v>
      </c>
      <c r="AN80">
        <v>0</v>
      </c>
      <c r="AO80">
        <v>0</v>
      </c>
      <c r="AP80">
        <v>142.62</v>
      </c>
      <c r="AQ80">
        <v>0</v>
      </c>
      <c r="AR80">
        <v>4.8499999999999996</v>
      </c>
      <c r="AS80">
        <v>0</v>
      </c>
      <c r="AT80">
        <v>148.58000000000001</v>
      </c>
      <c r="AU80">
        <v>175.68</v>
      </c>
      <c r="AV80">
        <v>22.31</v>
      </c>
      <c r="AW80">
        <v>36</v>
      </c>
      <c r="AX80">
        <v>0</v>
      </c>
      <c r="AY80">
        <v>100.42</v>
      </c>
      <c r="AZ80">
        <v>0</v>
      </c>
      <c r="BA80">
        <v>0</v>
      </c>
      <c r="BB80">
        <v>0</v>
      </c>
    </row>
    <row r="81" spans="7:54">
      <c r="G81" t="s">
        <v>123</v>
      </c>
      <c r="H81" s="73">
        <v>662.45999999999992</v>
      </c>
      <c r="I81" s="46">
        <v>210.75</v>
      </c>
      <c r="J81" s="46">
        <v>158.86000000000001</v>
      </c>
      <c r="K81" s="46">
        <v>63.06</v>
      </c>
      <c r="L81" s="46">
        <v>0</v>
      </c>
      <c r="M81" s="74">
        <v>0</v>
      </c>
      <c r="N81" s="73">
        <v>0</v>
      </c>
      <c r="O81" s="46">
        <v>36</v>
      </c>
      <c r="P81" s="46">
        <v>0</v>
      </c>
      <c r="Q81" s="46">
        <v>0</v>
      </c>
      <c r="R81" s="46">
        <v>0</v>
      </c>
      <c r="S81" s="74">
        <v>0</v>
      </c>
      <c r="W81">
        <v>67.91</v>
      </c>
      <c r="X81">
        <v>0</v>
      </c>
      <c r="Y81">
        <v>36.61</v>
      </c>
      <c r="Z81">
        <v>10.09</v>
      </c>
      <c r="AA81">
        <v>77.62</v>
      </c>
      <c r="AB81">
        <v>30.72</v>
      </c>
      <c r="AC81">
        <v>63.26</v>
      </c>
      <c r="AD81">
        <v>10.28</v>
      </c>
      <c r="AE81">
        <v>32.5</v>
      </c>
      <c r="AF81">
        <v>19.23</v>
      </c>
      <c r="AG81">
        <v>0.82</v>
      </c>
      <c r="AH81">
        <v>20.37</v>
      </c>
      <c r="AI81">
        <v>0</v>
      </c>
      <c r="AJ81">
        <v>63.06</v>
      </c>
      <c r="AK81">
        <v>48.51</v>
      </c>
      <c r="AL81">
        <v>19.690000000000001</v>
      </c>
      <c r="AM81">
        <v>0</v>
      </c>
      <c r="AN81">
        <v>0</v>
      </c>
      <c r="AO81">
        <v>0</v>
      </c>
      <c r="AP81">
        <v>142.62</v>
      </c>
      <c r="AQ81">
        <v>0</v>
      </c>
      <c r="AR81">
        <v>4.8499999999999996</v>
      </c>
      <c r="AS81">
        <v>0</v>
      </c>
      <c r="AT81">
        <v>148.58000000000001</v>
      </c>
      <c r="AU81">
        <v>175.68</v>
      </c>
      <c r="AV81">
        <v>22.31</v>
      </c>
      <c r="AW81">
        <v>36</v>
      </c>
      <c r="AX81">
        <v>0</v>
      </c>
      <c r="AY81">
        <v>100.42</v>
      </c>
      <c r="AZ81">
        <v>0</v>
      </c>
      <c r="BA81">
        <v>0</v>
      </c>
      <c r="BB81">
        <v>0</v>
      </c>
    </row>
    <row r="82" spans="7:54">
      <c r="G82" t="s">
        <v>124</v>
      </c>
      <c r="H82" s="73">
        <v>662.45999999999992</v>
      </c>
      <c r="I82" s="46">
        <v>210.75</v>
      </c>
      <c r="J82" s="46">
        <v>158.86000000000001</v>
      </c>
      <c r="K82" s="46">
        <v>63.06</v>
      </c>
      <c r="L82" s="46">
        <v>0</v>
      </c>
      <c r="M82" s="74">
        <v>0</v>
      </c>
      <c r="N82" s="73">
        <v>0</v>
      </c>
      <c r="O82" s="46">
        <v>36</v>
      </c>
      <c r="P82" s="46">
        <v>0</v>
      </c>
      <c r="Q82" s="46">
        <v>0</v>
      </c>
      <c r="R82" s="46">
        <v>0</v>
      </c>
      <c r="S82" s="74">
        <v>0</v>
      </c>
      <c r="W82">
        <v>67.91</v>
      </c>
      <c r="X82">
        <v>0</v>
      </c>
      <c r="Y82">
        <v>36.61</v>
      </c>
      <c r="Z82">
        <v>10.09</v>
      </c>
      <c r="AA82">
        <v>77.62</v>
      </c>
      <c r="AB82">
        <v>30.72</v>
      </c>
      <c r="AC82">
        <v>63.26</v>
      </c>
      <c r="AD82">
        <v>10.28</v>
      </c>
      <c r="AE82">
        <v>32.5</v>
      </c>
      <c r="AF82">
        <v>19.23</v>
      </c>
      <c r="AG82">
        <v>0.82</v>
      </c>
      <c r="AH82">
        <v>20.37</v>
      </c>
      <c r="AI82">
        <v>0</v>
      </c>
      <c r="AJ82">
        <v>63.06</v>
      </c>
      <c r="AK82">
        <v>48.51</v>
      </c>
      <c r="AL82">
        <v>19.690000000000001</v>
      </c>
      <c r="AM82">
        <v>0</v>
      </c>
      <c r="AN82">
        <v>0</v>
      </c>
      <c r="AO82">
        <v>0</v>
      </c>
      <c r="AP82">
        <v>142.62</v>
      </c>
      <c r="AQ82">
        <v>0</v>
      </c>
      <c r="AR82">
        <v>4.8499999999999996</v>
      </c>
      <c r="AS82">
        <v>0</v>
      </c>
      <c r="AT82">
        <v>148.58000000000001</v>
      </c>
      <c r="AU82">
        <v>175.68</v>
      </c>
      <c r="AV82">
        <v>22.31</v>
      </c>
      <c r="AW82">
        <v>36</v>
      </c>
      <c r="AX82">
        <v>0</v>
      </c>
      <c r="AY82">
        <v>100.42</v>
      </c>
      <c r="AZ82">
        <v>0</v>
      </c>
      <c r="BA82">
        <v>0</v>
      </c>
      <c r="BB82">
        <v>0</v>
      </c>
    </row>
    <row r="83" spans="7:54">
      <c r="G83" t="s">
        <v>125</v>
      </c>
      <c r="H83" s="73">
        <v>647.77</v>
      </c>
      <c r="I83" s="46">
        <v>240.44</v>
      </c>
      <c r="J83" s="46">
        <v>158.95000000000002</v>
      </c>
      <c r="K83" s="46">
        <v>63.06</v>
      </c>
      <c r="L83" s="46">
        <v>0</v>
      </c>
      <c r="M83" s="74">
        <v>0</v>
      </c>
      <c r="N83" s="73">
        <v>0</v>
      </c>
      <c r="O83" s="46">
        <v>36</v>
      </c>
      <c r="P83" s="46">
        <v>0</v>
      </c>
      <c r="Q83" s="46">
        <v>0</v>
      </c>
      <c r="R83" s="46">
        <v>0</v>
      </c>
      <c r="S83" s="74">
        <v>0</v>
      </c>
      <c r="W83">
        <v>67.91</v>
      </c>
      <c r="X83">
        <v>0</v>
      </c>
      <c r="Y83">
        <v>36.61</v>
      </c>
      <c r="Z83">
        <v>10.09</v>
      </c>
      <c r="AA83">
        <v>77.62</v>
      </c>
      <c r="AB83">
        <v>30.72</v>
      </c>
      <c r="AC83">
        <v>63.26</v>
      </c>
      <c r="AD83">
        <v>10.37</v>
      </c>
      <c r="AE83">
        <v>17.850000000000001</v>
      </c>
      <c r="AF83">
        <v>19.23</v>
      </c>
      <c r="AG83">
        <v>0.78</v>
      </c>
      <c r="AH83">
        <v>20.37</v>
      </c>
      <c r="AI83">
        <v>0</v>
      </c>
      <c r="AJ83">
        <v>63.06</v>
      </c>
      <c r="AK83">
        <v>48.51</v>
      </c>
      <c r="AL83">
        <v>19.690000000000001</v>
      </c>
      <c r="AM83">
        <v>0</v>
      </c>
      <c r="AN83">
        <v>0</v>
      </c>
      <c r="AO83">
        <v>0</v>
      </c>
      <c r="AP83">
        <v>142.62</v>
      </c>
      <c r="AQ83">
        <v>0</v>
      </c>
      <c r="AR83">
        <v>4.8499999999999996</v>
      </c>
      <c r="AS83">
        <v>29.69</v>
      </c>
      <c r="AT83">
        <v>148.58000000000001</v>
      </c>
      <c r="AU83">
        <v>175.68</v>
      </c>
      <c r="AV83">
        <v>22.31</v>
      </c>
      <c r="AW83">
        <v>36</v>
      </c>
      <c r="AX83">
        <v>0</v>
      </c>
      <c r="AY83">
        <v>100.42</v>
      </c>
      <c r="AZ83">
        <v>0</v>
      </c>
      <c r="BA83">
        <v>0</v>
      </c>
      <c r="BB83">
        <v>0</v>
      </c>
    </row>
    <row r="84" spans="7:54">
      <c r="G84" t="s">
        <v>126</v>
      </c>
      <c r="H84" s="73">
        <v>647.77</v>
      </c>
      <c r="I84" s="46">
        <v>240.44</v>
      </c>
      <c r="J84" s="46">
        <v>158.95000000000002</v>
      </c>
      <c r="K84" s="46">
        <v>63.06</v>
      </c>
      <c r="L84" s="46">
        <v>0</v>
      </c>
      <c r="M84" s="74">
        <v>0</v>
      </c>
      <c r="N84" s="73">
        <v>0</v>
      </c>
      <c r="O84" s="46">
        <v>36</v>
      </c>
      <c r="P84" s="46">
        <v>0</v>
      </c>
      <c r="Q84" s="46">
        <v>0</v>
      </c>
      <c r="R84" s="46">
        <v>0</v>
      </c>
      <c r="S84" s="74">
        <v>0</v>
      </c>
      <c r="W84">
        <v>67.91</v>
      </c>
      <c r="X84">
        <v>0</v>
      </c>
      <c r="Y84">
        <v>36.61</v>
      </c>
      <c r="Z84">
        <v>10.09</v>
      </c>
      <c r="AA84">
        <v>77.62</v>
      </c>
      <c r="AB84">
        <v>30.72</v>
      </c>
      <c r="AC84">
        <v>63.26</v>
      </c>
      <c r="AD84">
        <v>10.37</v>
      </c>
      <c r="AE84">
        <v>17.850000000000001</v>
      </c>
      <c r="AF84">
        <v>19.23</v>
      </c>
      <c r="AG84">
        <v>0.78</v>
      </c>
      <c r="AH84">
        <v>20.37</v>
      </c>
      <c r="AI84">
        <v>0</v>
      </c>
      <c r="AJ84">
        <v>63.06</v>
      </c>
      <c r="AK84">
        <v>48.51</v>
      </c>
      <c r="AL84">
        <v>19.690000000000001</v>
      </c>
      <c r="AM84">
        <v>0</v>
      </c>
      <c r="AN84">
        <v>0</v>
      </c>
      <c r="AO84">
        <v>0</v>
      </c>
      <c r="AP84">
        <v>142.62</v>
      </c>
      <c r="AQ84">
        <v>0</v>
      </c>
      <c r="AR84">
        <v>4.8499999999999996</v>
      </c>
      <c r="AS84">
        <v>29.69</v>
      </c>
      <c r="AT84">
        <v>148.58000000000001</v>
      </c>
      <c r="AU84">
        <v>175.68</v>
      </c>
      <c r="AV84">
        <v>22.31</v>
      </c>
      <c r="AW84">
        <v>36</v>
      </c>
      <c r="AX84">
        <v>0</v>
      </c>
      <c r="AY84">
        <v>100.42</v>
      </c>
      <c r="AZ84">
        <v>0</v>
      </c>
      <c r="BA84">
        <v>0</v>
      </c>
      <c r="BB84">
        <v>0</v>
      </c>
    </row>
    <row r="85" spans="7:54">
      <c r="G85" t="s">
        <v>127</v>
      </c>
      <c r="H85" s="73">
        <v>647.77</v>
      </c>
      <c r="I85" s="46">
        <v>240.44</v>
      </c>
      <c r="J85" s="46">
        <v>158.95000000000002</v>
      </c>
      <c r="K85" s="46">
        <v>63.06</v>
      </c>
      <c r="L85" s="46">
        <v>0</v>
      </c>
      <c r="M85" s="74">
        <v>0</v>
      </c>
      <c r="N85" s="73">
        <v>0</v>
      </c>
      <c r="O85" s="46">
        <v>36</v>
      </c>
      <c r="P85" s="46">
        <v>0</v>
      </c>
      <c r="Q85" s="46">
        <v>0</v>
      </c>
      <c r="R85" s="46">
        <v>0</v>
      </c>
      <c r="S85" s="74">
        <v>0</v>
      </c>
      <c r="W85">
        <v>67.91</v>
      </c>
      <c r="X85">
        <v>0</v>
      </c>
      <c r="Y85">
        <v>36.61</v>
      </c>
      <c r="Z85">
        <v>10.09</v>
      </c>
      <c r="AA85">
        <v>77.62</v>
      </c>
      <c r="AB85">
        <v>30.72</v>
      </c>
      <c r="AC85">
        <v>63.26</v>
      </c>
      <c r="AD85">
        <v>10.37</v>
      </c>
      <c r="AE85">
        <v>17.850000000000001</v>
      </c>
      <c r="AF85">
        <v>19.23</v>
      </c>
      <c r="AG85">
        <v>0.78</v>
      </c>
      <c r="AH85">
        <v>20.37</v>
      </c>
      <c r="AI85">
        <v>0</v>
      </c>
      <c r="AJ85">
        <v>63.06</v>
      </c>
      <c r="AK85">
        <v>48.51</v>
      </c>
      <c r="AL85">
        <v>19.690000000000001</v>
      </c>
      <c r="AM85">
        <v>0</v>
      </c>
      <c r="AN85">
        <v>0</v>
      </c>
      <c r="AO85">
        <v>0</v>
      </c>
      <c r="AP85">
        <v>142.62</v>
      </c>
      <c r="AQ85">
        <v>0</v>
      </c>
      <c r="AR85">
        <v>4.8499999999999996</v>
      </c>
      <c r="AS85">
        <v>29.69</v>
      </c>
      <c r="AT85">
        <v>148.58000000000001</v>
      </c>
      <c r="AU85">
        <v>175.68</v>
      </c>
      <c r="AV85">
        <v>22.31</v>
      </c>
      <c r="AW85">
        <v>36</v>
      </c>
      <c r="AX85">
        <v>0</v>
      </c>
      <c r="AY85">
        <v>100.42</v>
      </c>
      <c r="AZ85">
        <v>0</v>
      </c>
      <c r="BA85">
        <v>0</v>
      </c>
      <c r="BB85">
        <v>0</v>
      </c>
    </row>
    <row r="86" spans="7:54">
      <c r="G86" t="s">
        <v>128</v>
      </c>
      <c r="H86" s="73">
        <v>647.77</v>
      </c>
      <c r="I86" s="46">
        <v>240.44</v>
      </c>
      <c r="J86" s="46">
        <v>158.95000000000002</v>
      </c>
      <c r="K86" s="46">
        <v>63.06</v>
      </c>
      <c r="L86" s="46">
        <v>0</v>
      </c>
      <c r="M86" s="74">
        <v>0</v>
      </c>
      <c r="N86" s="73">
        <v>0</v>
      </c>
      <c r="O86" s="46">
        <v>36</v>
      </c>
      <c r="P86" s="46">
        <v>0</v>
      </c>
      <c r="Q86" s="46">
        <v>0</v>
      </c>
      <c r="R86" s="46">
        <v>0</v>
      </c>
      <c r="S86" s="74">
        <v>0</v>
      </c>
      <c r="W86">
        <v>67.91</v>
      </c>
      <c r="X86">
        <v>0</v>
      </c>
      <c r="Y86">
        <v>36.61</v>
      </c>
      <c r="Z86">
        <v>10.09</v>
      </c>
      <c r="AA86">
        <v>77.62</v>
      </c>
      <c r="AB86">
        <v>30.72</v>
      </c>
      <c r="AC86">
        <v>63.26</v>
      </c>
      <c r="AD86">
        <v>10.37</v>
      </c>
      <c r="AE86">
        <v>17.850000000000001</v>
      </c>
      <c r="AF86">
        <v>19.23</v>
      </c>
      <c r="AG86">
        <v>0.78</v>
      </c>
      <c r="AH86">
        <v>20.37</v>
      </c>
      <c r="AI86">
        <v>0</v>
      </c>
      <c r="AJ86">
        <v>63.06</v>
      </c>
      <c r="AK86">
        <v>48.51</v>
      </c>
      <c r="AL86">
        <v>19.690000000000001</v>
      </c>
      <c r="AM86">
        <v>0</v>
      </c>
      <c r="AN86">
        <v>0</v>
      </c>
      <c r="AO86">
        <v>0</v>
      </c>
      <c r="AP86">
        <v>142.62</v>
      </c>
      <c r="AQ86">
        <v>0</v>
      </c>
      <c r="AR86">
        <v>4.8499999999999996</v>
      </c>
      <c r="AS86">
        <v>29.69</v>
      </c>
      <c r="AT86">
        <v>148.58000000000001</v>
      </c>
      <c r="AU86">
        <v>175.68</v>
      </c>
      <c r="AV86">
        <v>22.31</v>
      </c>
      <c r="AW86">
        <v>36</v>
      </c>
      <c r="AX86">
        <v>0</v>
      </c>
      <c r="AY86">
        <v>100.42</v>
      </c>
      <c r="AZ86">
        <v>0</v>
      </c>
      <c r="BA86">
        <v>0</v>
      </c>
      <c r="BB86">
        <v>0</v>
      </c>
    </row>
    <row r="87" spans="7:54">
      <c r="G87" t="s">
        <v>129</v>
      </c>
      <c r="H87" s="73">
        <v>647.77</v>
      </c>
      <c r="I87" s="46">
        <v>299.08</v>
      </c>
      <c r="J87" s="46">
        <v>158.86000000000001</v>
      </c>
      <c r="K87" s="46">
        <v>63.06</v>
      </c>
      <c r="L87" s="46">
        <v>0</v>
      </c>
      <c r="M87" s="74">
        <v>0</v>
      </c>
      <c r="N87" s="73">
        <v>0</v>
      </c>
      <c r="O87" s="46">
        <v>36</v>
      </c>
      <c r="P87" s="46">
        <v>0</v>
      </c>
      <c r="Q87" s="46">
        <v>0</v>
      </c>
      <c r="R87" s="46">
        <v>0</v>
      </c>
      <c r="S87" s="74">
        <v>0</v>
      </c>
      <c r="W87">
        <v>67.91</v>
      </c>
      <c r="X87">
        <v>0</v>
      </c>
      <c r="Y87">
        <v>36.61</v>
      </c>
      <c r="Z87">
        <v>10.09</v>
      </c>
      <c r="AA87">
        <v>77.62</v>
      </c>
      <c r="AB87">
        <v>30.72</v>
      </c>
      <c r="AC87">
        <v>63.26</v>
      </c>
      <c r="AD87">
        <v>10.28</v>
      </c>
      <c r="AE87">
        <v>17.850000000000001</v>
      </c>
      <c r="AF87">
        <v>19.23</v>
      </c>
      <c r="AG87">
        <v>0.78</v>
      </c>
      <c r="AH87">
        <v>20.37</v>
      </c>
      <c r="AI87">
        <v>0</v>
      </c>
      <c r="AJ87">
        <v>63.06</v>
      </c>
      <c r="AK87">
        <v>48.51</v>
      </c>
      <c r="AL87">
        <v>19.690000000000001</v>
      </c>
      <c r="AM87">
        <v>58.64</v>
      </c>
      <c r="AN87">
        <v>0</v>
      </c>
      <c r="AO87">
        <v>0</v>
      </c>
      <c r="AP87">
        <v>142.62</v>
      </c>
      <c r="AQ87">
        <v>0</v>
      </c>
      <c r="AR87">
        <v>4.8499999999999996</v>
      </c>
      <c r="AS87">
        <v>29.69</v>
      </c>
      <c r="AT87">
        <v>148.58000000000001</v>
      </c>
      <c r="AU87">
        <v>175.68</v>
      </c>
      <c r="AV87">
        <v>22.31</v>
      </c>
      <c r="AW87">
        <v>36</v>
      </c>
      <c r="AX87">
        <v>0</v>
      </c>
      <c r="AY87">
        <v>100.42</v>
      </c>
      <c r="AZ87">
        <v>0</v>
      </c>
      <c r="BA87">
        <v>0</v>
      </c>
      <c r="BB87">
        <v>0</v>
      </c>
    </row>
    <row r="88" spans="7:54">
      <c r="G88" t="s">
        <v>130</v>
      </c>
      <c r="H88" s="73">
        <v>647.77</v>
      </c>
      <c r="I88" s="46">
        <v>299.08</v>
      </c>
      <c r="J88" s="46">
        <v>158.86000000000001</v>
      </c>
      <c r="K88" s="46">
        <v>63.06</v>
      </c>
      <c r="L88" s="46">
        <v>0</v>
      </c>
      <c r="M88" s="74">
        <v>0</v>
      </c>
      <c r="N88" s="73">
        <v>0</v>
      </c>
      <c r="O88" s="46">
        <v>36</v>
      </c>
      <c r="P88" s="46">
        <v>0</v>
      </c>
      <c r="Q88" s="46">
        <v>0</v>
      </c>
      <c r="R88" s="46">
        <v>0</v>
      </c>
      <c r="S88" s="74">
        <v>0</v>
      </c>
      <c r="W88">
        <v>67.91</v>
      </c>
      <c r="X88">
        <v>0</v>
      </c>
      <c r="Y88">
        <v>36.61</v>
      </c>
      <c r="Z88">
        <v>10.09</v>
      </c>
      <c r="AA88">
        <v>77.62</v>
      </c>
      <c r="AB88">
        <v>30.72</v>
      </c>
      <c r="AC88">
        <v>63.26</v>
      </c>
      <c r="AD88">
        <v>10.28</v>
      </c>
      <c r="AE88">
        <v>17.850000000000001</v>
      </c>
      <c r="AF88">
        <v>19.23</v>
      </c>
      <c r="AG88">
        <v>0.78</v>
      </c>
      <c r="AH88">
        <v>20.37</v>
      </c>
      <c r="AI88">
        <v>0</v>
      </c>
      <c r="AJ88">
        <v>63.06</v>
      </c>
      <c r="AK88">
        <v>48.51</v>
      </c>
      <c r="AL88">
        <v>19.690000000000001</v>
      </c>
      <c r="AM88">
        <v>58.64</v>
      </c>
      <c r="AN88">
        <v>0</v>
      </c>
      <c r="AO88">
        <v>0</v>
      </c>
      <c r="AP88">
        <v>142.62</v>
      </c>
      <c r="AQ88">
        <v>0</v>
      </c>
      <c r="AR88">
        <v>4.8499999999999996</v>
      </c>
      <c r="AS88">
        <v>29.69</v>
      </c>
      <c r="AT88">
        <v>148.58000000000001</v>
      </c>
      <c r="AU88">
        <v>175.68</v>
      </c>
      <c r="AV88">
        <v>22.31</v>
      </c>
      <c r="AW88">
        <v>36</v>
      </c>
      <c r="AX88">
        <v>0</v>
      </c>
      <c r="AY88">
        <v>100.42</v>
      </c>
      <c r="AZ88">
        <v>0</v>
      </c>
      <c r="BA88">
        <v>0</v>
      </c>
      <c r="BB88">
        <v>0</v>
      </c>
    </row>
    <row r="89" spans="7:54">
      <c r="G89" t="s">
        <v>131</v>
      </c>
      <c r="H89" s="73">
        <v>647.77</v>
      </c>
      <c r="I89" s="46">
        <v>299.08</v>
      </c>
      <c r="J89" s="46">
        <v>158.86000000000001</v>
      </c>
      <c r="K89" s="46">
        <v>63.06</v>
      </c>
      <c r="L89" s="46">
        <v>0</v>
      </c>
      <c r="M89" s="74">
        <v>0</v>
      </c>
      <c r="N89" s="73">
        <v>0</v>
      </c>
      <c r="O89" s="46">
        <v>36</v>
      </c>
      <c r="P89" s="46">
        <v>0</v>
      </c>
      <c r="Q89" s="46">
        <v>0</v>
      </c>
      <c r="R89" s="46">
        <v>0</v>
      </c>
      <c r="S89" s="74">
        <v>0</v>
      </c>
      <c r="W89">
        <v>67.91</v>
      </c>
      <c r="X89">
        <v>0</v>
      </c>
      <c r="Y89">
        <v>36.61</v>
      </c>
      <c r="Z89">
        <v>10.09</v>
      </c>
      <c r="AA89">
        <v>77.62</v>
      </c>
      <c r="AB89">
        <v>30.72</v>
      </c>
      <c r="AC89">
        <v>63.26</v>
      </c>
      <c r="AD89">
        <v>10.28</v>
      </c>
      <c r="AE89">
        <v>17.850000000000001</v>
      </c>
      <c r="AF89">
        <v>19.23</v>
      </c>
      <c r="AG89">
        <v>0.78</v>
      </c>
      <c r="AH89">
        <v>20.37</v>
      </c>
      <c r="AI89">
        <v>0</v>
      </c>
      <c r="AJ89">
        <v>63.06</v>
      </c>
      <c r="AK89">
        <v>48.51</v>
      </c>
      <c r="AL89">
        <v>19.690000000000001</v>
      </c>
      <c r="AM89">
        <v>58.64</v>
      </c>
      <c r="AN89">
        <v>0</v>
      </c>
      <c r="AO89">
        <v>0</v>
      </c>
      <c r="AP89">
        <v>142.62</v>
      </c>
      <c r="AQ89">
        <v>0</v>
      </c>
      <c r="AR89">
        <v>4.8499999999999996</v>
      </c>
      <c r="AS89">
        <v>29.69</v>
      </c>
      <c r="AT89">
        <v>148.58000000000001</v>
      </c>
      <c r="AU89">
        <v>175.68</v>
      </c>
      <c r="AV89">
        <v>22.31</v>
      </c>
      <c r="AW89">
        <v>36</v>
      </c>
      <c r="AX89">
        <v>0</v>
      </c>
      <c r="AY89">
        <v>100.42</v>
      </c>
      <c r="AZ89">
        <v>0</v>
      </c>
      <c r="BA89">
        <v>0</v>
      </c>
      <c r="BB89">
        <v>0</v>
      </c>
    </row>
    <row r="90" spans="7:54">
      <c r="G90" t="s">
        <v>132</v>
      </c>
      <c r="H90" s="73">
        <v>647.77</v>
      </c>
      <c r="I90" s="46">
        <v>299.08</v>
      </c>
      <c r="J90" s="46">
        <v>158.86000000000001</v>
      </c>
      <c r="K90" s="46">
        <v>63.06</v>
      </c>
      <c r="L90" s="46">
        <v>0</v>
      </c>
      <c r="M90" s="74">
        <v>0</v>
      </c>
      <c r="N90" s="73">
        <v>0</v>
      </c>
      <c r="O90" s="46">
        <v>36</v>
      </c>
      <c r="P90" s="46">
        <v>0</v>
      </c>
      <c r="Q90" s="46">
        <v>0</v>
      </c>
      <c r="R90" s="46">
        <v>0</v>
      </c>
      <c r="S90" s="74">
        <v>0</v>
      </c>
      <c r="W90">
        <v>67.91</v>
      </c>
      <c r="X90">
        <v>0</v>
      </c>
      <c r="Y90">
        <v>36.61</v>
      </c>
      <c r="Z90">
        <v>10.09</v>
      </c>
      <c r="AA90">
        <v>77.62</v>
      </c>
      <c r="AB90">
        <v>30.72</v>
      </c>
      <c r="AC90">
        <v>63.26</v>
      </c>
      <c r="AD90">
        <v>10.28</v>
      </c>
      <c r="AE90">
        <v>17.850000000000001</v>
      </c>
      <c r="AF90">
        <v>19.23</v>
      </c>
      <c r="AG90">
        <v>0.78</v>
      </c>
      <c r="AH90">
        <v>20.37</v>
      </c>
      <c r="AI90">
        <v>0</v>
      </c>
      <c r="AJ90">
        <v>63.06</v>
      </c>
      <c r="AK90">
        <v>48.51</v>
      </c>
      <c r="AL90">
        <v>19.690000000000001</v>
      </c>
      <c r="AM90">
        <v>58.64</v>
      </c>
      <c r="AN90">
        <v>0</v>
      </c>
      <c r="AO90">
        <v>0</v>
      </c>
      <c r="AP90">
        <v>142.62</v>
      </c>
      <c r="AQ90">
        <v>0</v>
      </c>
      <c r="AR90">
        <v>4.8499999999999996</v>
      </c>
      <c r="AS90">
        <v>29.69</v>
      </c>
      <c r="AT90">
        <v>148.58000000000001</v>
      </c>
      <c r="AU90">
        <v>175.68</v>
      </c>
      <c r="AV90">
        <v>22.31</v>
      </c>
      <c r="AW90">
        <v>36</v>
      </c>
      <c r="AX90">
        <v>0</v>
      </c>
      <c r="AY90">
        <v>100.42</v>
      </c>
      <c r="AZ90">
        <v>0</v>
      </c>
      <c r="BA90">
        <v>0</v>
      </c>
      <c r="BB90">
        <v>0</v>
      </c>
    </row>
    <row r="91" spans="7:54">
      <c r="G91" t="s">
        <v>133</v>
      </c>
      <c r="H91" s="73">
        <v>751.70999999999992</v>
      </c>
      <c r="I91" s="46">
        <v>345.36</v>
      </c>
      <c r="J91" s="46">
        <v>158.77000000000001</v>
      </c>
      <c r="K91" s="46">
        <v>63.06</v>
      </c>
      <c r="L91" s="46">
        <v>0</v>
      </c>
      <c r="M91" s="74">
        <v>0</v>
      </c>
      <c r="N91" s="73">
        <v>0</v>
      </c>
      <c r="O91" s="46">
        <v>36</v>
      </c>
      <c r="P91" s="46">
        <v>0</v>
      </c>
      <c r="Q91" s="46">
        <v>0</v>
      </c>
      <c r="R91" s="46">
        <v>0</v>
      </c>
      <c r="S91" s="74">
        <v>0</v>
      </c>
      <c r="W91">
        <v>67.91</v>
      </c>
      <c r="X91">
        <v>0</v>
      </c>
      <c r="Y91">
        <v>36.61</v>
      </c>
      <c r="Z91">
        <v>6.05</v>
      </c>
      <c r="AA91">
        <v>77.62</v>
      </c>
      <c r="AB91">
        <v>30.72</v>
      </c>
      <c r="AC91">
        <v>63.26</v>
      </c>
      <c r="AD91">
        <v>10.19</v>
      </c>
      <c r="AE91">
        <v>17.850000000000001</v>
      </c>
      <c r="AF91">
        <v>19.23</v>
      </c>
      <c r="AG91">
        <v>0.78</v>
      </c>
      <c r="AH91">
        <v>20.37</v>
      </c>
      <c r="AI91">
        <v>46.28</v>
      </c>
      <c r="AJ91">
        <v>63.06</v>
      </c>
      <c r="AK91">
        <v>48.51</v>
      </c>
      <c r="AL91">
        <v>19.690000000000001</v>
      </c>
      <c r="AM91">
        <v>58.64</v>
      </c>
      <c r="AN91">
        <v>0</v>
      </c>
      <c r="AO91">
        <v>0</v>
      </c>
      <c r="AP91">
        <v>142.62</v>
      </c>
      <c r="AQ91">
        <v>0</v>
      </c>
      <c r="AR91">
        <v>4.8499999999999996</v>
      </c>
      <c r="AS91">
        <v>29.69</v>
      </c>
      <c r="AT91">
        <v>148.58000000000001</v>
      </c>
      <c r="AU91">
        <v>175.68</v>
      </c>
      <c r="AV91">
        <v>22.31</v>
      </c>
      <c r="AW91">
        <v>36</v>
      </c>
      <c r="AX91">
        <v>0</v>
      </c>
      <c r="AY91">
        <v>100.42</v>
      </c>
      <c r="AZ91">
        <v>107.98</v>
      </c>
      <c r="BA91">
        <v>0</v>
      </c>
      <c r="BB91">
        <v>0</v>
      </c>
    </row>
    <row r="92" spans="7:54">
      <c r="G92" t="s">
        <v>134</v>
      </c>
      <c r="H92" s="73">
        <v>751.70999999999992</v>
      </c>
      <c r="I92" s="46">
        <v>345.36</v>
      </c>
      <c r="J92" s="46">
        <v>158.77000000000001</v>
      </c>
      <c r="K92" s="46">
        <v>63.06</v>
      </c>
      <c r="L92" s="46">
        <v>0</v>
      </c>
      <c r="M92" s="74">
        <v>0</v>
      </c>
      <c r="N92" s="73">
        <v>0</v>
      </c>
      <c r="O92" s="46">
        <v>36</v>
      </c>
      <c r="P92" s="46">
        <v>0</v>
      </c>
      <c r="Q92" s="46">
        <v>0</v>
      </c>
      <c r="R92" s="46">
        <v>0</v>
      </c>
      <c r="S92" s="74">
        <v>0</v>
      </c>
      <c r="W92">
        <v>67.91</v>
      </c>
      <c r="X92">
        <v>0</v>
      </c>
      <c r="Y92">
        <v>36.61</v>
      </c>
      <c r="Z92">
        <v>6.05</v>
      </c>
      <c r="AA92">
        <v>77.62</v>
      </c>
      <c r="AB92">
        <v>30.72</v>
      </c>
      <c r="AC92">
        <v>63.26</v>
      </c>
      <c r="AD92">
        <v>10.19</v>
      </c>
      <c r="AE92">
        <v>17.850000000000001</v>
      </c>
      <c r="AF92">
        <v>19.23</v>
      </c>
      <c r="AG92">
        <v>0.78</v>
      </c>
      <c r="AH92">
        <v>20.37</v>
      </c>
      <c r="AI92">
        <v>46.28</v>
      </c>
      <c r="AJ92">
        <v>63.06</v>
      </c>
      <c r="AK92">
        <v>48.51</v>
      </c>
      <c r="AL92">
        <v>19.690000000000001</v>
      </c>
      <c r="AM92">
        <v>58.64</v>
      </c>
      <c r="AN92">
        <v>0</v>
      </c>
      <c r="AO92">
        <v>0</v>
      </c>
      <c r="AP92">
        <v>142.62</v>
      </c>
      <c r="AQ92">
        <v>0</v>
      </c>
      <c r="AR92">
        <v>4.8499999999999996</v>
      </c>
      <c r="AS92">
        <v>29.69</v>
      </c>
      <c r="AT92">
        <v>148.58000000000001</v>
      </c>
      <c r="AU92">
        <v>175.68</v>
      </c>
      <c r="AV92">
        <v>22.31</v>
      </c>
      <c r="AW92">
        <v>36</v>
      </c>
      <c r="AX92">
        <v>0</v>
      </c>
      <c r="AY92">
        <v>100.42</v>
      </c>
      <c r="AZ92">
        <v>107.98</v>
      </c>
      <c r="BA92">
        <v>0</v>
      </c>
      <c r="BB92">
        <v>0</v>
      </c>
    </row>
    <row r="93" spans="7:54">
      <c r="G93" t="s">
        <v>135</v>
      </c>
      <c r="H93" s="73">
        <v>751.70999999999992</v>
      </c>
      <c r="I93" s="46">
        <v>345.36</v>
      </c>
      <c r="J93" s="46">
        <v>158.77000000000001</v>
      </c>
      <c r="K93" s="46">
        <v>63.06</v>
      </c>
      <c r="L93" s="46">
        <v>0</v>
      </c>
      <c r="M93" s="74">
        <v>0</v>
      </c>
      <c r="N93" s="73">
        <v>0</v>
      </c>
      <c r="O93" s="46">
        <v>36</v>
      </c>
      <c r="P93" s="46">
        <v>0</v>
      </c>
      <c r="Q93" s="46">
        <v>0</v>
      </c>
      <c r="R93" s="46">
        <v>0</v>
      </c>
      <c r="S93" s="74">
        <v>0</v>
      </c>
      <c r="W93">
        <v>67.91</v>
      </c>
      <c r="X93">
        <v>0</v>
      </c>
      <c r="Y93">
        <v>36.61</v>
      </c>
      <c r="Z93">
        <v>6.05</v>
      </c>
      <c r="AA93">
        <v>77.62</v>
      </c>
      <c r="AB93">
        <v>30.72</v>
      </c>
      <c r="AC93">
        <v>63.26</v>
      </c>
      <c r="AD93">
        <v>10.19</v>
      </c>
      <c r="AE93">
        <v>17.850000000000001</v>
      </c>
      <c r="AF93">
        <v>19.23</v>
      </c>
      <c r="AG93">
        <v>0.78</v>
      </c>
      <c r="AH93">
        <v>20.37</v>
      </c>
      <c r="AI93">
        <v>46.28</v>
      </c>
      <c r="AJ93">
        <v>63.06</v>
      </c>
      <c r="AK93">
        <v>48.51</v>
      </c>
      <c r="AL93">
        <v>19.690000000000001</v>
      </c>
      <c r="AM93">
        <v>58.64</v>
      </c>
      <c r="AN93">
        <v>0</v>
      </c>
      <c r="AO93">
        <v>0</v>
      </c>
      <c r="AP93">
        <v>142.62</v>
      </c>
      <c r="AQ93">
        <v>0</v>
      </c>
      <c r="AR93">
        <v>4.8499999999999996</v>
      </c>
      <c r="AS93">
        <v>29.69</v>
      </c>
      <c r="AT93">
        <v>148.58000000000001</v>
      </c>
      <c r="AU93">
        <v>175.68</v>
      </c>
      <c r="AV93">
        <v>22.31</v>
      </c>
      <c r="AW93">
        <v>36</v>
      </c>
      <c r="AX93">
        <v>0</v>
      </c>
      <c r="AY93">
        <v>100.42</v>
      </c>
      <c r="AZ93">
        <v>107.98</v>
      </c>
      <c r="BA93">
        <v>0</v>
      </c>
      <c r="BB93">
        <v>0</v>
      </c>
    </row>
    <row r="94" spans="7:54">
      <c r="G94" t="s">
        <v>136</v>
      </c>
      <c r="H94" s="73">
        <v>751.70999999999992</v>
      </c>
      <c r="I94" s="46">
        <v>345.36</v>
      </c>
      <c r="J94" s="46">
        <v>158.77000000000001</v>
      </c>
      <c r="K94" s="46">
        <v>63.06</v>
      </c>
      <c r="L94" s="46">
        <v>0</v>
      </c>
      <c r="M94" s="74">
        <v>0</v>
      </c>
      <c r="N94" s="73">
        <v>0</v>
      </c>
      <c r="O94" s="46">
        <v>36</v>
      </c>
      <c r="P94" s="46">
        <v>0</v>
      </c>
      <c r="Q94" s="46">
        <v>0</v>
      </c>
      <c r="R94" s="46">
        <v>0</v>
      </c>
      <c r="S94" s="74">
        <v>0</v>
      </c>
      <c r="W94">
        <v>67.91</v>
      </c>
      <c r="X94">
        <v>0</v>
      </c>
      <c r="Y94">
        <v>36.61</v>
      </c>
      <c r="Z94">
        <v>6.05</v>
      </c>
      <c r="AA94">
        <v>77.62</v>
      </c>
      <c r="AB94">
        <v>30.72</v>
      </c>
      <c r="AC94">
        <v>63.26</v>
      </c>
      <c r="AD94">
        <v>10.19</v>
      </c>
      <c r="AE94">
        <v>17.850000000000001</v>
      </c>
      <c r="AF94">
        <v>19.23</v>
      </c>
      <c r="AG94">
        <v>0.78</v>
      </c>
      <c r="AH94">
        <v>20.37</v>
      </c>
      <c r="AI94">
        <v>46.28</v>
      </c>
      <c r="AJ94">
        <v>63.06</v>
      </c>
      <c r="AK94">
        <v>48.51</v>
      </c>
      <c r="AL94">
        <v>19.690000000000001</v>
      </c>
      <c r="AM94">
        <v>58.64</v>
      </c>
      <c r="AN94">
        <v>0</v>
      </c>
      <c r="AO94">
        <v>0</v>
      </c>
      <c r="AP94">
        <v>142.62</v>
      </c>
      <c r="AQ94">
        <v>0</v>
      </c>
      <c r="AR94">
        <v>4.8499999999999996</v>
      </c>
      <c r="AS94">
        <v>29.69</v>
      </c>
      <c r="AT94">
        <v>148.58000000000001</v>
      </c>
      <c r="AU94">
        <v>175.68</v>
      </c>
      <c r="AV94">
        <v>22.31</v>
      </c>
      <c r="AW94">
        <v>36</v>
      </c>
      <c r="AX94">
        <v>0</v>
      </c>
      <c r="AY94">
        <v>100.42</v>
      </c>
      <c r="AZ94">
        <v>107.98</v>
      </c>
      <c r="BA94">
        <v>0</v>
      </c>
      <c r="BB94">
        <v>0</v>
      </c>
    </row>
    <row r="95" spans="7:54">
      <c r="G95" t="s">
        <v>137</v>
      </c>
      <c r="H95" s="73">
        <v>750.70999999999992</v>
      </c>
      <c r="I95" s="46">
        <v>345.36</v>
      </c>
      <c r="J95" s="46">
        <v>158.68</v>
      </c>
      <c r="K95" s="46">
        <v>63.06</v>
      </c>
      <c r="L95" s="46">
        <v>0</v>
      </c>
      <c r="M95" s="74">
        <v>0</v>
      </c>
      <c r="N95" s="73">
        <v>0</v>
      </c>
      <c r="O95" s="46">
        <v>36</v>
      </c>
      <c r="P95" s="46">
        <v>0</v>
      </c>
      <c r="Q95" s="46">
        <v>0</v>
      </c>
      <c r="R95" s="46">
        <v>0</v>
      </c>
      <c r="S95" s="74">
        <v>0</v>
      </c>
      <c r="W95">
        <v>67.91</v>
      </c>
      <c r="X95">
        <v>0</v>
      </c>
      <c r="Y95">
        <v>36.61</v>
      </c>
      <c r="Z95">
        <v>5.05</v>
      </c>
      <c r="AA95">
        <v>77.62</v>
      </c>
      <c r="AB95">
        <v>30.72</v>
      </c>
      <c r="AC95">
        <v>63.26</v>
      </c>
      <c r="AD95">
        <v>10.1</v>
      </c>
      <c r="AE95">
        <v>17.850000000000001</v>
      </c>
      <c r="AF95">
        <v>19.23</v>
      </c>
      <c r="AG95">
        <v>0.78</v>
      </c>
      <c r="AH95">
        <v>20.37</v>
      </c>
      <c r="AI95">
        <v>46.28</v>
      </c>
      <c r="AJ95">
        <v>63.06</v>
      </c>
      <c r="AK95">
        <v>48.51</v>
      </c>
      <c r="AL95">
        <v>19.690000000000001</v>
      </c>
      <c r="AM95">
        <v>58.64</v>
      </c>
      <c r="AN95">
        <v>0</v>
      </c>
      <c r="AO95">
        <v>0</v>
      </c>
      <c r="AP95">
        <v>142.62</v>
      </c>
      <c r="AQ95">
        <v>0</v>
      </c>
      <c r="AR95">
        <v>4.8499999999999996</v>
      </c>
      <c r="AS95">
        <v>29.69</v>
      </c>
      <c r="AT95">
        <v>148.58000000000001</v>
      </c>
      <c r="AU95">
        <v>175.68</v>
      </c>
      <c r="AV95">
        <v>22.31</v>
      </c>
      <c r="AW95">
        <v>36</v>
      </c>
      <c r="AX95">
        <v>0</v>
      </c>
      <c r="AY95">
        <v>100.42</v>
      </c>
      <c r="AZ95">
        <v>107.98</v>
      </c>
      <c r="BA95">
        <v>0</v>
      </c>
      <c r="BB95">
        <v>0</v>
      </c>
    </row>
    <row r="96" spans="7:54">
      <c r="G96" t="s">
        <v>138</v>
      </c>
      <c r="H96" s="73">
        <v>750.70999999999992</v>
      </c>
      <c r="I96" s="46">
        <v>345.36</v>
      </c>
      <c r="J96" s="46">
        <v>158.68</v>
      </c>
      <c r="K96" s="46">
        <v>63.06</v>
      </c>
      <c r="L96" s="46">
        <v>0</v>
      </c>
      <c r="M96" s="74">
        <v>0</v>
      </c>
      <c r="N96" s="73">
        <v>0</v>
      </c>
      <c r="O96" s="46">
        <v>36</v>
      </c>
      <c r="P96" s="46">
        <v>0</v>
      </c>
      <c r="Q96" s="46">
        <v>0</v>
      </c>
      <c r="R96" s="46">
        <v>0</v>
      </c>
      <c r="S96" s="74">
        <v>0</v>
      </c>
      <c r="W96">
        <v>67.91</v>
      </c>
      <c r="X96">
        <v>0</v>
      </c>
      <c r="Y96">
        <v>36.61</v>
      </c>
      <c r="Z96">
        <v>5.05</v>
      </c>
      <c r="AA96">
        <v>77.62</v>
      </c>
      <c r="AB96">
        <v>30.72</v>
      </c>
      <c r="AC96">
        <v>63.26</v>
      </c>
      <c r="AD96">
        <v>10.1</v>
      </c>
      <c r="AE96">
        <v>17.850000000000001</v>
      </c>
      <c r="AF96">
        <v>19.23</v>
      </c>
      <c r="AG96">
        <v>0.78</v>
      </c>
      <c r="AH96">
        <v>20.37</v>
      </c>
      <c r="AI96">
        <v>46.28</v>
      </c>
      <c r="AJ96">
        <v>63.06</v>
      </c>
      <c r="AK96">
        <v>48.51</v>
      </c>
      <c r="AL96">
        <v>19.690000000000001</v>
      </c>
      <c r="AM96">
        <v>58.64</v>
      </c>
      <c r="AN96">
        <v>0</v>
      </c>
      <c r="AO96">
        <v>0</v>
      </c>
      <c r="AP96">
        <v>142.62</v>
      </c>
      <c r="AQ96">
        <v>0</v>
      </c>
      <c r="AR96">
        <v>4.8499999999999996</v>
      </c>
      <c r="AS96">
        <v>29.69</v>
      </c>
      <c r="AT96">
        <v>148.58000000000001</v>
      </c>
      <c r="AU96">
        <v>175.68</v>
      </c>
      <c r="AV96">
        <v>22.31</v>
      </c>
      <c r="AW96">
        <v>36</v>
      </c>
      <c r="AX96">
        <v>0</v>
      </c>
      <c r="AY96">
        <v>100.42</v>
      </c>
      <c r="AZ96">
        <v>107.98</v>
      </c>
      <c r="BA96">
        <v>0</v>
      </c>
      <c r="BB96">
        <v>0</v>
      </c>
    </row>
    <row r="97" spans="1:133">
      <c r="G97" t="s">
        <v>139</v>
      </c>
      <c r="H97" s="73">
        <v>750.70999999999992</v>
      </c>
      <c r="I97" s="46">
        <v>345.36</v>
      </c>
      <c r="J97" s="46">
        <v>158.68</v>
      </c>
      <c r="K97" s="46">
        <v>63.06</v>
      </c>
      <c r="L97" s="46">
        <v>0</v>
      </c>
      <c r="M97" s="74">
        <v>0</v>
      </c>
      <c r="N97" s="73">
        <v>0</v>
      </c>
      <c r="O97" s="46">
        <v>36</v>
      </c>
      <c r="P97" s="46">
        <v>0</v>
      </c>
      <c r="Q97" s="46">
        <v>0</v>
      </c>
      <c r="R97" s="46">
        <v>0</v>
      </c>
      <c r="S97" s="74">
        <v>0</v>
      </c>
      <c r="W97">
        <v>67.91</v>
      </c>
      <c r="X97">
        <v>0</v>
      </c>
      <c r="Y97">
        <v>36.61</v>
      </c>
      <c r="Z97">
        <v>5.05</v>
      </c>
      <c r="AA97">
        <v>77.62</v>
      </c>
      <c r="AB97">
        <v>30.72</v>
      </c>
      <c r="AC97">
        <v>63.26</v>
      </c>
      <c r="AD97">
        <v>10.1</v>
      </c>
      <c r="AE97">
        <v>17.850000000000001</v>
      </c>
      <c r="AF97">
        <v>19.23</v>
      </c>
      <c r="AG97">
        <v>0.78</v>
      </c>
      <c r="AH97">
        <v>20.37</v>
      </c>
      <c r="AI97">
        <v>46.28</v>
      </c>
      <c r="AJ97">
        <v>63.06</v>
      </c>
      <c r="AK97">
        <v>48.51</v>
      </c>
      <c r="AL97">
        <v>19.690000000000001</v>
      </c>
      <c r="AM97">
        <v>58.64</v>
      </c>
      <c r="AN97">
        <v>0</v>
      </c>
      <c r="AO97">
        <v>0</v>
      </c>
      <c r="AP97">
        <v>142.62</v>
      </c>
      <c r="AQ97">
        <v>0</v>
      </c>
      <c r="AR97">
        <v>4.8499999999999996</v>
      </c>
      <c r="AS97">
        <v>29.69</v>
      </c>
      <c r="AT97">
        <v>148.58000000000001</v>
      </c>
      <c r="AU97">
        <v>175.68</v>
      </c>
      <c r="AV97">
        <v>22.31</v>
      </c>
      <c r="AW97">
        <v>36</v>
      </c>
      <c r="AX97">
        <v>0</v>
      </c>
      <c r="AY97">
        <v>100.42</v>
      </c>
      <c r="AZ97">
        <v>107.98</v>
      </c>
      <c r="BA97">
        <v>0</v>
      </c>
      <c r="BB97">
        <v>0</v>
      </c>
    </row>
    <row r="98" spans="1:133">
      <c r="G98" t="s">
        <v>140</v>
      </c>
      <c r="H98" s="73">
        <v>750.70999999999992</v>
      </c>
      <c r="I98" s="46">
        <v>345.36</v>
      </c>
      <c r="J98" s="46">
        <v>158.68</v>
      </c>
      <c r="K98" s="46">
        <v>63.06</v>
      </c>
      <c r="L98" s="46">
        <v>0</v>
      </c>
      <c r="M98" s="74">
        <v>0</v>
      </c>
      <c r="N98" s="73">
        <v>0</v>
      </c>
      <c r="O98" s="46">
        <v>36</v>
      </c>
      <c r="P98" s="46">
        <v>0</v>
      </c>
      <c r="Q98" s="46">
        <v>0</v>
      </c>
      <c r="R98" s="46">
        <v>0</v>
      </c>
      <c r="S98" s="74">
        <v>0</v>
      </c>
      <c r="W98">
        <v>67.91</v>
      </c>
      <c r="X98">
        <v>0</v>
      </c>
      <c r="Y98">
        <v>36.61</v>
      </c>
      <c r="Z98">
        <v>5.05</v>
      </c>
      <c r="AA98">
        <v>77.62</v>
      </c>
      <c r="AB98">
        <v>30.72</v>
      </c>
      <c r="AC98">
        <v>63.26</v>
      </c>
      <c r="AD98">
        <v>10.1</v>
      </c>
      <c r="AE98">
        <v>17.850000000000001</v>
      </c>
      <c r="AF98">
        <v>19.23</v>
      </c>
      <c r="AG98">
        <v>0.78</v>
      </c>
      <c r="AH98">
        <v>20.37</v>
      </c>
      <c r="AI98">
        <v>46.28</v>
      </c>
      <c r="AJ98">
        <v>63.06</v>
      </c>
      <c r="AK98">
        <v>48.51</v>
      </c>
      <c r="AL98">
        <v>19.690000000000001</v>
      </c>
      <c r="AM98">
        <v>58.64</v>
      </c>
      <c r="AN98">
        <v>0</v>
      </c>
      <c r="AO98">
        <v>0</v>
      </c>
      <c r="AP98">
        <v>142.62</v>
      </c>
      <c r="AQ98">
        <v>0</v>
      </c>
      <c r="AR98">
        <v>4.8499999999999996</v>
      </c>
      <c r="AS98">
        <v>29.69</v>
      </c>
      <c r="AT98">
        <v>148.58000000000001</v>
      </c>
      <c r="AU98">
        <v>175.68</v>
      </c>
      <c r="AV98">
        <v>22.31</v>
      </c>
      <c r="AW98">
        <v>36</v>
      </c>
      <c r="AX98">
        <v>0</v>
      </c>
      <c r="AY98">
        <v>100.42</v>
      </c>
      <c r="AZ98">
        <v>107.98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16.320550000000001</v>
      </c>
      <c r="I99" s="69">
        <f t="shared" ref="I99:BU99" si="1">SUM(I3:I98)/4000</f>
        <v>5.6740599999999999</v>
      </c>
      <c r="J99" s="69">
        <f t="shared" si="1"/>
        <v>3.7986000000000049</v>
      </c>
      <c r="K99" s="69">
        <f t="shared" si="1"/>
        <v>1.882180000000002</v>
      </c>
      <c r="L99" s="69">
        <f t="shared" si="1"/>
        <v>4.2482499999999999E-2</v>
      </c>
      <c r="M99" s="69">
        <f t="shared" si="1"/>
        <v>0</v>
      </c>
      <c r="N99" s="68">
        <f t="shared" si="1"/>
        <v>0</v>
      </c>
      <c r="O99" s="69">
        <f t="shared" si="1"/>
        <v>1.748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1.629839999999998</v>
      </c>
      <c r="X99">
        <f t="shared" si="1"/>
        <v>0.4366799999999999</v>
      </c>
      <c r="Y99">
        <f t="shared" si="1"/>
        <v>0.32948999999999984</v>
      </c>
      <c r="Z99">
        <f t="shared" si="1"/>
        <v>0.16246999999999986</v>
      </c>
      <c r="AA99">
        <f t="shared" si="1"/>
        <v>1.8628799999999979</v>
      </c>
      <c r="AB99">
        <f t="shared" si="1"/>
        <v>0.61439999999999972</v>
      </c>
      <c r="AC99">
        <f t="shared" si="1"/>
        <v>1.5182400000000034</v>
      </c>
      <c r="AD99">
        <f t="shared" si="1"/>
        <v>0.23268000000000005</v>
      </c>
      <c r="AE99">
        <f t="shared" si="1"/>
        <v>0.10390000000000003</v>
      </c>
      <c r="AF99">
        <f t="shared" si="1"/>
        <v>0.46152000000000032</v>
      </c>
      <c r="AG99">
        <f t="shared" si="1"/>
        <v>1.9119999999999995E-2</v>
      </c>
      <c r="AH99">
        <f t="shared" si="1"/>
        <v>0.48887999999999882</v>
      </c>
      <c r="AI99">
        <f t="shared" si="1"/>
        <v>0.37023999999999985</v>
      </c>
      <c r="AJ99">
        <f t="shared" si="1"/>
        <v>1.5134400000000023</v>
      </c>
      <c r="AK99">
        <f t="shared" si="1"/>
        <v>1.1642400000000028</v>
      </c>
      <c r="AL99">
        <f t="shared" si="1"/>
        <v>0.47256000000000092</v>
      </c>
      <c r="AM99">
        <f t="shared" si="1"/>
        <v>0.52776000000000034</v>
      </c>
      <c r="AN99">
        <f t="shared" si="1"/>
        <v>0.17466000000000007</v>
      </c>
      <c r="AO99">
        <f t="shared" si="1"/>
        <v>6.6000000000000003E-2</v>
      </c>
      <c r="AP99">
        <f t="shared" si="1"/>
        <v>3.4228800000000064</v>
      </c>
      <c r="AQ99">
        <f t="shared" si="1"/>
        <v>1.28</v>
      </c>
      <c r="AR99">
        <f t="shared" si="1"/>
        <v>0.11640000000000018</v>
      </c>
      <c r="AS99">
        <f t="shared" si="1"/>
        <v>0.26721000000000028</v>
      </c>
      <c r="AT99">
        <f t="shared" si="1"/>
        <v>3.5659199999999989</v>
      </c>
      <c r="AU99">
        <f t="shared" si="1"/>
        <v>4.2163200000000041</v>
      </c>
      <c r="AV99">
        <f t="shared" si="1"/>
        <v>0.53543999999999903</v>
      </c>
      <c r="AW99">
        <f t="shared" si="1"/>
        <v>0.46800000000000003</v>
      </c>
      <c r="AX99">
        <f t="shared" si="1"/>
        <v>2.2000000000000003E-4</v>
      </c>
      <c r="AY99">
        <f t="shared" si="1"/>
        <v>2.4100800000000011</v>
      </c>
      <c r="AZ99">
        <f t="shared" si="1"/>
        <v>0.86384000000000005</v>
      </c>
      <c r="BA99">
        <f t="shared" si="1"/>
        <v>0.12807999999999994</v>
      </c>
      <c r="BB99">
        <f t="shared" si="1"/>
        <v>4.2482499999999999E-2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45181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45181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548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7.28</v>
      </c>
      <c r="M3" s="72">
        <v>0</v>
      </c>
      <c r="N3" s="71">
        <v>-125</v>
      </c>
      <c r="O3" s="53">
        <v>-115</v>
      </c>
      <c r="P3" s="53">
        <v>-170</v>
      </c>
      <c r="Q3" s="53">
        <v>0</v>
      </c>
      <c r="R3" s="53">
        <v>0</v>
      </c>
      <c r="S3" s="72">
        <v>0</v>
      </c>
      <c r="T3" t="s">
        <v>548</v>
      </c>
      <c r="U3" s="73">
        <v>-411</v>
      </c>
      <c r="V3" s="74">
        <v>7.28</v>
      </c>
      <c r="W3">
        <v>-125</v>
      </c>
      <c r="X3">
        <v>-115</v>
      </c>
      <c r="Y3">
        <v>-1</v>
      </c>
      <c r="Z3">
        <v>7.28</v>
      </c>
      <c r="AA3">
        <v>0</v>
      </c>
      <c r="AB3">
        <v>-170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7.28</v>
      </c>
      <c r="M4" s="74">
        <v>0</v>
      </c>
      <c r="N4" s="73">
        <v>-148</v>
      </c>
      <c r="O4" s="46">
        <v>-111</v>
      </c>
      <c r="P4" s="46">
        <v>-75</v>
      </c>
      <c r="Q4" s="46">
        <v>0</v>
      </c>
      <c r="R4" s="46">
        <v>0</v>
      </c>
      <c r="S4" s="74">
        <v>0</v>
      </c>
      <c r="U4" s="73">
        <v>-335</v>
      </c>
      <c r="V4" s="74">
        <v>7.28</v>
      </c>
      <c r="W4">
        <v>-148</v>
      </c>
      <c r="X4">
        <v>-111</v>
      </c>
      <c r="Y4">
        <v>-1</v>
      </c>
      <c r="Z4">
        <v>7.28</v>
      </c>
      <c r="AA4">
        <v>0</v>
      </c>
      <c r="AB4">
        <v>-75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7.28</v>
      </c>
      <c r="M5" s="74">
        <v>0</v>
      </c>
      <c r="N5" s="73">
        <v>-98</v>
      </c>
      <c r="O5" s="46">
        <v>-54</v>
      </c>
      <c r="P5" s="46">
        <v>-30</v>
      </c>
      <c r="Q5" s="46">
        <v>0</v>
      </c>
      <c r="R5" s="46">
        <v>0</v>
      </c>
      <c r="S5" s="74">
        <v>0</v>
      </c>
      <c r="U5" s="73">
        <v>-183</v>
      </c>
      <c r="V5" s="74">
        <v>7.28</v>
      </c>
      <c r="W5">
        <v>-98</v>
      </c>
      <c r="X5">
        <v>-54</v>
      </c>
      <c r="Y5">
        <v>-1</v>
      </c>
      <c r="Z5">
        <v>7.28</v>
      </c>
      <c r="AA5">
        <v>0</v>
      </c>
      <c r="AB5">
        <v>-30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7.28</v>
      </c>
      <c r="M6" s="74">
        <v>0</v>
      </c>
      <c r="N6" s="73">
        <v>-96</v>
      </c>
      <c r="O6" s="46">
        <v>-55</v>
      </c>
      <c r="P6" s="46">
        <v>-30</v>
      </c>
      <c r="Q6" s="46">
        <v>0</v>
      </c>
      <c r="R6" s="46">
        <v>0</v>
      </c>
      <c r="S6" s="74">
        <v>0</v>
      </c>
      <c r="U6" s="73">
        <v>-182</v>
      </c>
      <c r="V6" s="74">
        <v>7.28</v>
      </c>
      <c r="W6">
        <v>-96</v>
      </c>
      <c r="X6">
        <v>-55</v>
      </c>
      <c r="Y6">
        <v>-1</v>
      </c>
      <c r="Z6">
        <v>7.28</v>
      </c>
      <c r="AA6">
        <v>0</v>
      </c>
      <c r="AB6">
        <v>-30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6.79</v>
      </c>
      <c r="M7" s="74">
        <v>0</v>
      </c>
      <c r="N7" s="73">
        <v>-46</v>
      </c>
      <c r="O7" s="46">
        <v>-50</v>
      </c>
      <c r="P7" s="46">
        <v>-40</v>
      </c>
      <c r="Q7" s="46">
        <v>0</v>
      </c>
      <c r="R7" s="46">
        <v>0</v>
      </c>
      <c r="S7" s="74">
        <v>0</v>
      </c>
      <c r="U7" s="73">
        <v>-137</v>
      </c>
      <c r="V7" s="74">
        <v>6.79</v>
      </c>
      <c r="W7">
        <v>-46</v>
      </c>
      <c r="X7">
        <v>-50</v>
      </c>
      <c r="Y7">
        <v>-1</v>
      </c>
      <c r="Z7">
        <v>6.79</v>
      </c>
      <c r="AA7">
        <v>0</v>
      </c>
      <c r="AB7">
        <v>-40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6.79</v>
      </c>
      <c r="M8" s="74">
        <v>0</v>
      </c>
      <c r="N8" s="73">
        <v>-18</v>
      </c>
      <c r="O8" s="46">
        <v>-69</v>
      </c>
      <c r="P8" s="46">
        <v>-40</v>
      </c>
      <c r="Q8" s="46">
        <v>0</v>
      </c>
      <c r="R8" s="46">
        <v>0</v>
      </c>
      <c r="S8" s="74">
        <v>0</v>
      </c>
      <c r="U8" s="73">
        <v>-128</v>
      </c>
      <c r="V8" s="74">
        <v>6.79</v>
      </c>
      <c r="W8">
        <v>-18</v>
      </c>
      <c r="X8">
        <v>-69</v>
      </c>
      <c r="Y8">
        <v>-1</v>
      </c>
      <c r="Z8">
        <v>6.79</v>
      </c>
      <c r="AA8">
        <v>0</v>
      </c>
      <c r="AB8">
        <v>-40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6.79</v>
      </c>
      <c r="M9" s="74">
        <v>0</v>
      </c>
      <c r="N9" s="73">
        <v>-58</v>
      </c>
      <c r="O9" s="46">
        <v>-115</v>
      </c>
      <c r="P9" s="46">
        <v>-50</v>
      </c>
      <c r="Q9" s="46">
        <v>0</v>
      </c>
      <c r="R9" s="46">
        <v>0</v>
      </c>
      <c r="S9" s="74">
        <v>0</v>
      </c>
      <c r="U9" s="73">
        <v>-224</v>
      </c>
      <c r="V9" s="74">
        <v>6.79</v>
      </c>
      <c r="W9">
        <v>-58</v>
      </c>
      <c r="X9">
        <v>-115</v>
      </c>
      <c r="Y9">
        <v>-1</v>
      </c>
      <c r="Z9">
        <v>6.79</v>
      </c>
      <c r="AA9">
        <v>0</v>
      </c>
      <c r="AB9">
        <v>-50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6.79</v>
      </c>
      <c r="M10" s="74">
        <v>0</v>
      </c>
      <c r="N10" s="73">
        <v>-64</v>
      </c>
      <c r="O10" s="46">
        <v>-115</v>
      </c>
      <c r="P10" s="46">
        <v>-50</v>
      </c>
      <c r="Q10" s="46">
        <v>0</v>
      </c>
      <c r="R10" s="46">
        <v>0</v>
      </c>
      <c r="S10" s="74">
        <v>0</v>
      </c>
      <c r="U10" s="73">
        <v>-230</v>
      </c>
      <c r="V10" s="74">
        <v>6.79</v>
      </c>
      <c r="W10">
        <v>-64</v>
      </c>
      <c r="X10">
        <v>-115</v>
      </c>
      <c r="Y10">
        <v>-1</v>
      </c>
      <c r="Z10">
        <v>6.79</v>
      </c>
      <c r="AA10">
        <v>0</v>
      </c>
      <c r="AB10">
        <v>-50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6.79</v>
      </c>
      <c r="M11" s="74">
        <v>0</v>
      </c>
      <c r="N11" s="73">
        <v>-91</v>
      </c>
      <c r="O11" s="46">
        <v>-123</v>
      </c>
      <c r="P11" s="46">
        <v>-55</v>
      </c>
      <c r="Q11" s="46">
        <v>0</v>
      </c>
      <c r="R11" s="46">
        <v>0</v>
      </c>
      <c r="S11" s="74">
        <v>0</v>
      </c>
      <c r="U11" s="73">
        <v>-270</v>
      </c>
      <c r="V11" s="74">
        <v>6.79</v>
      </c>
      <c r="W11">
        <v>-91</v>
      </c>
      <c r="X11">
        <v>-123</v>
      </c>
      <c r="Y11">
        <v>-1</v>
      </c>
      <c r="Z11">
        <v>6.79</v>
      </c>
      <c r="AA11">
        <v>0</v>
      </c>
      <c r="AB11">
        <v>-55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6.79</v>
      </c>
      <c r="M12" s="74">
        <v>0</v>
      </c>
      <c r="N12" s="73">
        <v>-112</v>
      </c>
      <c r="O12" s="46">
        <v>-133</v>
      </c>
      <c r="P12" s="46">
        <v>-100</v>
      </c>
      <c r="Q12" s="46">
        <v>0</v>
      </c>
      <c r="R12" s="46">
        <v>0</v>
      </c>
      <c r="S12" s="74">
        <v>0</v>
      </c>
      <c r="U12" s="73">
        <v>-346</v>
      </c>
      <c r="V12" s="74">
        <v>6.79</v>
      </c>
      <c r="W12">
        <v>-112</v>
      </c>
      <c r="X12">
        <v>-133</v>
      </c>
      <c r="Y12">
        <v>-1</v>
      </c>
      <c r="Z12">
        <v>6.79</v>
      </c>
      <c r="AA12">
        <v>0</v>
      </c>
      <c r="AB12">
        <v>-100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5.82</v>
      </c>
      <c r="M13" s="74">
        <v>0</v>
      </c>
      <c r="N13" s="73">
        <v>-127</v>
      </c>
      <c r="O13" s="46">
        <v>-134</v>
      </c>
      <c r="P13" s="46">
        <v>-55</v>
      </c>
      <c r="Q13" s="46">
        <v>0</v>
      </c>
      <c r="R13" s="46">
        <v>0</v>
      </c>
      <c r="S13" s="74">
        <v>0</v>
      </c>
      <c r="U13" s="73">
        <v>-317</v>
      </c>
      <c r="V13" s="74">
        <v>5.82</v>
      </c>
      <c r="W13">
        <v>-127</v>
      </c>
      <c r="X13">
        <v>-134</v>
      </c>
      <c r="Y13">
        <v>-1</v>
      </c>
      <c r="Z13">
        <v>5.82</v>
      </c>
      <c r="AA13">
        <v>0</v>
      </c>
      <c r="AB13">
        <v>-55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5.82</v>
      </c>
      <c r="M14" s="74">
        <v>0</v>
      </c>
      <c r="N14" s="73">
        <v>-124</v>
      </c>
      <c r="O14" s="46">
        <v>-140</v>
      </c>
      <c r="P14" s="46">
        <v>-55</v>
      </c>
      <c r="Q14" s="46">
        <v>0</v>
      </c>
      <c r="R14" s="46">
        <v>0</v>
      </c>
      <c r="S14" s="74">
        <v>0</v>
      </c>
      <c r="U14" s="73">
        <v>-320</v>
      </c>
      <c r="V14" s="74">
        <v>5.82</v>
      </c>
      <c r="W14">
        <v>-124</v>
      </c>
      <c r="X14">
        <v>-140</v>
      </c>
      <c r="Y14">
        <v>-1</v>
      </c>
      <c r="Z14">
        <v>5.82</v>
      </c>
      <c r="AA14">
        <v>0</v>
      </c>
      <c r="AB14">
        <v>-55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5.82</v>
      </c>
      <c r="M15" s="74">
        <v>0</v>
      </c>
      <c r="N15" s="73">
        <v>-121</v>
      </c>
      <c r="O15" s="46">
        <v>-34</v>
      </c>
      <c r="P15" s="46">
        <v>-65</v>
      </c>
      <c r="Q15" s="46">
        <v>0</v>
      </c>
      <c r="R15" s="46">
        <v>0</v>
      </c>
      <c r="S15" s="74">
        <v>0</v>
      </c>
      <c r="U15" s="73">
        <v>-221</v>
      </c>
      <c r="V15" s="74">
        <v>5.82</v>
      </c>
      <c r="W15">
        <v>-121</v>
      </c>
      <c r="X15">
        <v>-34</v>
      </c>
      <c r="Y15">
        <v>-1</v>
      </c>
      <c r="Z15">
        <v>5.82</v>
      </c>
      <c r="AA15">
        <v>0</v>
      </c>
      <c r="AB15">
        <v>-65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5.82</v>
      </c>
      <c r="M16" s="74">
        <v>0</v>
      </c>
      <c r="N16" s="73">
        <v>-105</v>
      </c>
      <c r="O16" s="46">
        <v>-30</v>
      </c>
      <c r="P16" s="46">
        <v>-50</v>
      </c>
      <c r="Q16" s="46">
        <v>0</v>
      </c>
      <c r="R16" s="46">
        <v>0</v>
      </c>
      <c r="S16" s="74">
        <v>0</v>
      </c>
      <c r="U16" s="73">
        <v>-186</v>
      </c>
      <c r="V16" s="74">
        <v>5.82</v>
      </c>
      <c r="W16">
        <v>-105</v>
      </c>
      <c r="X16">
        <v>-30</v>
      </c>
      <c r="Y16">
        <v>-1</v>
      </c>
      <c r="Z16">
        <v>5.82</v>
      </c>
      <c r="AA16">
        <v>0</v>
      </c>
      <c r="AB16">
        <v>-50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5.82</v>
      </c>
      <c r="M17" s="74">
        <v>0</v>
      </c>
      <c r="N17" s="73">
        <v>-119</v>
      </c>
      <c r="O17" s="46">
        <v>-17</v>
      </c>
      <c r="P17" s="46">
        <v>-40</v>
      </c>
      <c r="Q17" s="46">
        <v>0</v>
      </c>
      <c r="R17" s="46">
        <v>0</v>
      </c>
      <c r="S17" s="74">
        <v>0</v>
      </c>
      <c r="U17" s="73">
        <v>-177</v>
      </c>
      <c r="V17" s="74">
        <v>5.82</v>
      </c>
      <c r="W17">
        <v>-119</v>
      </c>
      <c r="X17">
        <v>-17</v>
      </c>
      <c r="Y17">
        <v>-1</v>
      </c>
      <c r="Z17">
        <v>5.82</v>
      </c>
      <c r="AA17">
        <v>0</v>
      </c>
      <c r="AB17">
        <v>-40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5.82</v>
      </c>
      <c r="M18" s="74">
        <v>0</v>
      </c>
      <c r="N18" s="73">
        <v>-139</v>
      </c>
      <c r="O18" s="46">
        <v>-24</v>
      </c>
      <c r="P18" s="46">
        <v>-55</v>
      </c>
      <c r="Q18" s="46">
        <v>0</v>
      </c>
      <c r="R18" s="46">
        <v>0</v>
      </c>
      <c r="S18" s="74">
        <v>0</v>
      </c>
      <c r="U18" s="73">
        <v>-219</v>
      </c>
      <c r="V18" s="74">
        <v>5.82</v>
      </c>
      <c r="W18">
        <v>-139</v>
      </c>
      <c r="X18">
        <v>-24</v>
      </c>
      <c r="Y18">
        <v>-1</v>
      </c>
      <c r="Z18">
        <v>5.82</v>
      </c>
      <c r="AA18">
        <v>0</v>
      </c>
      <c r="AB18">
        <v>-55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5.82</v>
      </c>
      <c r="M19" s="74">
        <v>0</v>
      </c>
      <c r="N19" s="73">
        <v>-187</v>
      </c>
      <c r="O19" s="46">
        <v>-35</v>
      </c>
      <c r="P19" s="46">
        <v>-40</v>
      </c>
      <c r="Q19" s="46">
        <v>0</v>
      </c>
      <c r="R19" s="46">
        <v>0</v>
      </c>
      <c r="S19" s="74">
        <v>0</v>
      </c>
      <c r="U19" s="73">
        <v>-263</v>
      </c>
      <c r="V19" s="74">
        <v>5.82</v>
      </c>
      <c r="W19">
        <v>-187</v>
      </c>
      <c r="X19">
        <v>-35</v>
      </c>
      <c r="Y19">
        <v>-1</v>
      </c>
      <c r="Z19">
        <v>5.82</v>
      </c>
      <c r="AA19">
        <v>0</v>
      </c>
      <c r="AB19">
        <v>-40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5.82</v>
      </c>
      <c r="M20" s="74">
        <v>0</v>
      </c>
      <c r="N20" s="73">
        <v>-189</v>
      </c>
      <c r="O20" s="46">
        <v>-30</v>
      </c>
      <c r="P20" s="46">
        <v>-40</v>
      </c>
      <c r="Q20" s="46">
        <v>0</v>
      </c>
      <c r="R20" s="46">
        <v>0</v>
      </c>
      <c r="S20" s="74">
        <v>0</v>
      </c>
      <c r="U20" s="73">
        <v>-260</v>
      </c>
      <c r="V20" s="74">
        <v>5.82</v>
      </c>
      <c r="W20">
        <v>-189</v>
      </c>
      <c r="X20">
        <v>-30</v>
      </c>
      <c r="Y20">
        <v>-1</v>
      </c>
      <c r="Z20">
        <v>5.82</v>
      </c>
      <c r="AA20">
        <v>0</v>
      </c>
      <c r="AB20">
        <v>-40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2.91</v>
      </c>
      <c r="M21" s="74">
        <v>0</v>
      </c>
      <c r="N21" s="73">
        <v>-187</v>
      </c>
      <c r="O21" s="46">
        <v>-34</v>
      </c>
      <c r="P21" s="46">
        <v>-40</v>
      </c>
      <c r="Q21" s="46">
        <v>0</v>
      </c>
      <c r="R21" s="46">
        <v>0</v>
      </c>
      <c r="S21" s="74">
        <v>0</v>
      </c>
      <c r="U21" s="73">
        <v>-262</v>
      </c>
      <c r="V21" s="74">
        <v>2.91</v>
      </c>
      <c r="W21">
        <v>-187</v>
      </c>
      <c r="X21">
        <v>-34</v>
      </c>
      <c r="Y21">
        <v>-1</v>
      </c>
      <c r="Z21">
        <v>2.91</v>
      </c>
      <c r="AA21">
        <v>0</v>
      </c>
      <c r="AB21">
        <v>-40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2.91</v>
      </c>
      <c r="M22" s="74">
        <v>0</v>
      </c>
      <c r="N22" s="73">
        <v>-186</v>
      </c>
      <c r="O22" s="46">
        <v>-28</v>
      </c>
      <c r="P22" s="46">
        <v>-40</v>
      </c>
      <c r="Q22" s="46">
        <v>0</v>
      </c>
      <c r="R22" s="46">
        <v>0</v>
      </c>
      <c r="S22" s="74">
        <v>0</v>
      </c>
      <c r="U22" s="73">
        <v>-255</v>
      </c>
      <c r="V22" s="74">
        <v>2.91</v>
      </c>
      <c r="W22">
        <v>-186</v>
      </c>
      <c r="X22">
        <v>-28</v>
      </c>
      <c r="Y22">
        <v>-1</v>
      </c>
      <c r="Z22">
        <v>2.91</v>
      </c>
      <c r="AA22">
        <v>0</v>
      </c>
      <c r="AB22">
        <v>-40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2.91</v>
      </c>
      <c r="M23" s="74">
        <v>0</v>
      </c>
      <c r="N23" s="73">
        <v>-175</v>
      </c>
      <c r="O23" s="46">
        <v>-34</v>
      </c>
      <c r="P23" s="46">
        <v>-40</v>
      </c>
      <c r="Q23" s="46">
        <v>0</v>
      </c>
      <c r="R23" s="46">
        <v>0</v>
      </c>
      <c r="S23" s="74">
        <v>0</v>
      </c>
      <c r="U23" s="73">
        <v>-250</v>
      </c>
      <c r="V23" s="74">
        <v>2.91</v>
      </c>
      <c r="W23">
        <v>-175</v>
      </c>
      <c r="X23">
        <v>-34</v>
      </c>
      <c r="Y23">
        <v>-1</v>
      </c>
      <c r="Z23">
        <v>2.91</v>
      </c>
      <c r="AA23">
        <v>0</v>
      </c>
      <c r="AB23">
        <v>-40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2.91</v>
      </c>
      <c r="M24" s="74">
        <v>0</v>
      </c>
      <c r="N24" s="73">
        <v>-181</v>
      </c>
      <c r="O24" s="46">
        <v>-36</v>
      </c>
      <c r="P24" s="46">
        <v>-40</v>
      </c>
      <c r="Q24" s="46">
        <v>0</v>
      </c>
      <c r="R24" s="46">
        <v>0</v>
      </c>
      <c r="S24" s="74">
        <v>0</v>
      </c>
      <c r="U24" s="73">
        <v>-258</v>
      </c>
      <c r="V24" s="74">
        <v>2.91</v>
      </c>
      <c r="W24">
        <v>-181</v>
      </c>
      <c r="X24">
        <v>-36</v>
      </c>
      <c r="Y24">
        <v>-1</v>
      </c>
      <c r="Z24">
        <v>2.91</v>
      </c>
      <c r="AA24">
        <v>0</v>
      </c>
      <c r="AB24">
        <v>-40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2.91</v>
      </c>
      <c r="M25" s="74">
        <v>0</v>
      </c>
      <c r="N25" s="73">
        <v>-198</v>
      </c>
      <c r="O25" s="46">
        <v>-35</v>
      </c>
      <c r="P25" s="46">
        <v>-110</v>
      </c>
      <c r="Q25" s="46">
        <v>0</v>
      </c>
      <c r="R25" s="46">
        <v>0</v>
      </c>
      <c r="S25" s="74">
        <v>0</v>
      </c>
      <c r="U25" s="73">
        <v>-344</v>
      </c>
      <c r="V25" s="74">
        <v>2.91</v>
      </c>
      <c r="W25">
        <v>-198</v>
      </c>
      <c r="X25">
        <v>-35</v>
      </c>
      <c r="Y25">
        <v>-1</v>
      </c>
      <c r="Z25">
        <v>2.91</v>
      </c>
      <c r="AA25">
        <v>0</v>
      </c>
      <c r="AB25">
        <v>-110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2.91</v>
      </c>
      <c r="M26" s="74">
        <v>0</v>
      </c>
      <c r="N26" s="73">
        <v>-173</v>
      </c>
      <c r="O26" s="46">
        <v>-82</v>
      </c>
      <c r="P26" s="46">
        <v>-200</v>
      </c>
      <c r="Q26" s="46">
        <v>0</v>
      </c>
      <c r="R26" s="46">
        <v>0</v>
      </c>
      <c r="S26" s="74">
        <v>0</v>
      </c>
      <c r="U26" s="73">
        <v>-456</v>
      </c>
      <c r="V26" s="74">
        <v>2.91</v>
      </c>
      <c r="W26">
        <v>-173</v>
      </c>
      <c r="X26">
        <v>-82</v>
      </c>
      <c r="Y26">
        <v>-1</v>
      </c>
      <c r="Z26">
        <v>2.91</v>
      </c>
      <c r="AA26">
        <v>0</v>
      </c>
      <c r="AB26">
        <v>-200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2.91</v>
      </c>
      <c r="M27" s="74">
        <v>0</v>
      </c>
      <c r="N27" s="73">
        <v>-151</v>
      </c>
      <c r="O27" s="46">
        <v>-116</v>
      </c>
      <c r="P27" s="46">
        <v>0</v>
      </c>
      <c r="Q27" s="46">
        <v>0</v>
      </c>
      <c r="R27" s="46">
        <v>0</v>
      </c>
      <c r="S27" s="74">
        <v>0</v>
      </c>
      <c r="U27" s="73">
        <v>-268</v>
      </c>
      <c r="V27" s="74">
        <v>2.91</v>
      </c>
      <c r="W27">
        <v>-151</v>
      </c>
      <c r="X27">
        <v>-116</v>
      </c>
      <c r="Y27">
        <v>-1</v>
      </c>
      <c r="Z27">
        <v>2.91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2.91</v>
      </c>
      <c r="M28" s="74">
        <v>0</v>
      </c>
      <c r="N28" s="73">
        <v>-149</v>
      </c>
      <c r="O28" s="46">
        <v>-109</v>
      </c>
      <c r="P28" s="46">
        <v>0</v>
      </c>
      <c r="Q28" s="46">
        <v>0</v>
      </c>
      <c r="R28" s="46">
        <v>0</v>
      </c>
      <c r="S28" s="74">
        <v>0</v>
      </c>
      <c r="U28" s="73">
        <v>-259</v>
      </c>
      <c r="V28" s="74">
        <v>2.91</v>
      </c>
      <c r="W28">
        <v>-149</v>
      </c>
      <c r="X28">
        <v>-109</v>
      </c>
      <c r="Y28">
        <v>-1</v>
      </c>
      <c r="Z28">
        <v>2.91</v>
      </c>
      <c r="AA28">
        <v>0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38.81</v>
      </c>
      <c r="K29" s="46">
        <v>0</v>
      </c>
      <c r="L29" s="46">
        <v>5.82</v>
      </c>
      <c r="M29" s="74">
        <v>0</v>
      </c>
      <c r="N29" s="73">
        <v>-133</v>
      </c>
      <c r="O29" s="46">
        <v>-105</v>
      </c>
      <c r="P29" s="46">
        <v>0</v>
      </c>
      <c r="Q29" s="46">
        <v>0</v>
      </c>
      <c r="R29" s="46">
        <v>0</v>
      </c>
      <c r="S29" s="74">
        <v>0</v>
      </c>
      <c r="U29" s="73">
        <v>-239</v>
      </c>
      <c r="V29" s="74">
        <v>44.63</v>
      </c>
      <c r="W29">
        <v>-133</v>
      </c>
      <c r="X29">
        <v>-105</v>
      </c>
      <c r="Y29">
        <v>-1</v>
      </c>
      <c r="Z29">
        <v>5.82</v>
      </c>
      <c r="AA29">
        <v>0</v>
      </c>
      <c r="AB29">
        <v>38.81</v>
      </c>
    </row>
    <row r="30" spans="7:28">
      <c r="G30" t="s">
        <v>72</v>
      </c>
      <c r="H30" s="73">
        <v>0</v>
      </c>
      <c r="I30" s="46">
        <v>0</v>
      </c>
      <c r="J30" s="46">
        <v>38.81</v>
      </c>
      <c r="K30" s="46">
        <v>0</v>
      </c>
      <c r="L30" s="46">
        <v>5.82</v>
      </c>
      <c r="M30" s="74">
        <v>0</v>
      </c>
      <c r="N30" s="73">
        <v>-139</v>
      </c>
      <c r="O30" s="46">
        <v>-87</v>
      </c>
      <c r="P30" s="46">
        <v>0</v>
      </c>
      <c r="Q30" s="46">
        <v>0</v>
      </c>
      <c r="R30" s="46">
        <v>0</v>
      </c>
      <c r="S30" s="74">
        <v>0</v>
      </c>
      <c r="U30" s="73">
        <v>-227</v>
      </c>
      <c r="V30" s="74">
        <v>44.63</v>
      </c>
      <c r="W30">
        <v>-139</v>
      </c>
      <c r="X30">
        <v>-87</v>
      </c>
      <c r="Y30">
        <v>-1</v>
      </c>
      <c r="Z30">
        <v>5.82</v>
      </c>
      <c r="AA30">
        <v>0</v>
      </c>
      <c r="AB30">
        <v>38.81</v>
      </c>
    </row>
    <row r="31" spans="7:28">
      <c r="G31" t="s">
        <v>73</v>
      </c>
      <c r="H31" s="73">
        <v>0</v>
      </c>
      <c r="I31" s="46">
        <v>0</v>
      </c>
      <c r="J31" s="46">
        <v>48.51</v>
      </c>
      <c r="K31" s="46">
        <v>0</v>
      </c>
      <c r="L31" s="46">
        <v>5.82</v>
      </c>
      <c r="M31" s="74">
        <v>0</v>
      </c>
      <c r="N31" s="73">
        <v>-131</v>
      </c>
      <c r="O31" s="46">
        <v>-67</v>
      </c>
      <c r="P31" s="46">
        <v>0</v>
      </c>
      <c r="Q31" s="46">
        <v>0</v>
      </c>
      <c r="R31" s="46">
        <v>0</v>
      </c>
      <c r="S31" s="74">
        <v>0</v>
      </c>
      <c r="U31" s="73">
        <v>-199</v>
      </c>
      <c r="V31" s="74">
        <v>54.33</v>
      </c>
      <c r="W31">
        <v>-131</v>
      </c>
      <c r="X31">
        <v>-67</v>
      </c>
      <c r="Y31">
        <v>-1</v>
      </c>
      <c r="Z31">
        <v>5.82</v>
      </c>
      <c r="AA31">
        <v>0</v>
      </c>
      <c r="AB31">
        <v>48.51</v>
      </c>
    </row>
    <row r="32" spans="7:28">
      <c r="G32" t="s">
        <v>74</v>
      </c>
      <c r="H32" s="73">
        <v>0</v>
      </c>
      <c r="I32" s="46">
        <v>0</v>
      </c>
      <c r="J32" s="46">
        <v>29.11</v>
      </c>
      <c r="K32" s="46">
        <v>0</v>
      </c>
      <c r="L32" s="46">
        <v>5.82</v>
      </c>
      <c r="M32" s="74">
        <v>0</v>
      </c>
      <c r="N32" s="73">
        <v>-158</v>
      </c>
      <c r="O32" s="46">
        <v>-70</v>
      </c>
      <c r="P32" s="46">
        <v>0</v>
      </c>
      <c r="Q32" s="46">
        <v>0</v>
      </c>
      <c r="R32" s="46">
        <v>0</v>
      </c>
      <c r="S32" s="74">
        <v>0</v>
      </c>
      <c r="U32" s="73">
        <v>-229</v>
      </c>
      <c r="V32" s="74">
        <v>34.93</v>
      </c>
      <c r="W32">
        <v>-158</v>
      </c>
      <c r="X32">
        <v>-70</v>
      </c>
      <c r="Y32">
        <v>-1</v>
      </c>
      <c r="Z32">
        <v>5.82</v>
      </c>
      <c r="AA32">
        <v>0</v>
      </c>
      <c r="AB32">
        <v>29.11</v>
      </c>
    </row>
    <row r="33" spans="7:28">
      <c r="G33" t="s">
        <v>75</v>
      </c>
      <c r="H33" s="73">
        <v>0</v>
      </c>
      <c r="I33" s="46">
        <v>0</v>
      </c>
      <c r="J33" s="46">
        <v>29.11</v>
      </c>
      <c r="K33" s="46">
        <v>0</v>
      </c>
      <c r="L33" s="46">
        <v>5.82</v>
      </c>
      <c r="M33" s="74">
        <v>0</v>
      </c>
      <c r="N33" s="73">
        <v>-174</v>
      </c>
      <c r="O33" s="46">
        <v>-86</v>
      </c>
      <c r="P33" s="46">
        <v>0</v>
      </c>
      <c r="Q33" s="46">
        <v>0</v>
      </c>
      <c r="R33" s="46">
        <v>0</v>
      </c>
      <c r="S33" s="74">
        <v>0</v>
      </c>
      <c r="U33" s="73">
        <v>-261</v>
      </c>
      <c r="V33" s="74">
        <v>34.93</v>
      </c>
      <c r="W33">
        <v>-174</v>
      </c>
      <c r="X33">
        <v>-86</v>
      </c>
      <c r="Y33">
        <v>-1</v>
      </c>
      <c r="Z33">
        <v>5.82</v>
      </c>
      <c r="AA33">
        <v>0</v>
      </c>
      <c r="AB33">
        <v>29.11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6.31</v>
      </c>
      <c r="M34" s="74">
        <v>0</v>
      </c>
      <c r="N34" s="73">
        <v>-205</v>
      </c>
      <c r="O34" s="46">
        <v>-81</v>
      </c>
      <c r="P34" s="46">
        <v>-130</v>
      </c>
      <c r="Q34" s="46">
        <v>0</v>
      </c>
      <c r="R34" s="46">
        <v>0</v>
      </c>
      <c r="S34" s="74">
        <v>0</v>
      </c>
      <c r="U34" s="73">
        <v>-417</v>
      </c>
      <c r="V34" s="74">
        <v>6.31</v>
      </c>
      <c r="W34">
        <v>-205</v>
      </c>
      <c r="X34">
        <v>-81</v>
      </c>
      <c r="Y34">
        <v>-1</v>
      </c>
      <c r="Z34">
        <v>6.31</v>
      </c>
      <c r="AA34">
        <v>0</v>
      </c>
      <c r="AB34">
        <v>-130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6.79</v>
      </c>
      <c r="M35" s="74">
        <v>0</v>
      </c>
      <c r="N35" s="73">
        <v>-223</v>
      </c>
      <c r="O35" s="46">
        <v>-38</v>
      </c>
      <c r="P35" s="46">
        <v>-15</v>
      </c>
      <c r="Q35" s="46">
        <v>0</v>
      </c>
      <c r="R35" s="46">
        <v>0</v>
      </c>
      <c r="S35" s="74">
        <v>0</v>
      </c>
      <c r="U35" s="73">
        <v>-277</v>
      </c>
      <c r="V35" s="74">
        <v>6.79</v>
      </c>
      <c r="W35">
        <v>-223</v>
      </c>
      <c r="X35">
        <v>-38</v>
      </c>
      <c r="Y35">
        <v>-1</v>
      </c>
      <c r="Z35">
        <v>6.79</v>
      </c>
      <c r="AA35">
        <v>0</v>
      </c>
      <c r="AB35">
        <v>-15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7.37</v>
      </c>
      <c r="M36" s="74">
        <v>0</v>
      </c>
      <c r="N36" s="73">
        <v>-252</v>
      </c>
      <c r="O36" s="46">
        <v>-22</v>
      </c>
      <c r="P36" s="46">
        <v>-15</v>
      </c>
      <c r="Q36" s="46">
        <v>0</v>
      </c>
      <c r="R36" s="46">
        <v>0</v>
      </c>
      <c r="S36" s="74">
        <v>0</v>
      </c>
      <c r="U36" s="73">
        <v>-290</v>
      </c>
      <c r="V36" s="74">
        <v>7.37</v>
      </c>
      <c r="W36">
        <v>-252</v>
      </c>
      <c r="X36">
        <v>-22</v>
      </c>
      <c r="Y36">
        <v>-1</v>
      </c>
      <c r="Z36">
        <v>7.37</v>
      </c>
      <c r="AA36">
        <v>0</v>
      </c>
      <c r="AB36">
        <v>-15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8.25</v>
      </c>
      <c r="M37" s="74">
        <v>0</v>
      </c>
      <c r="N37" s="73">
        <v>-257</v>
      </c>
      <c r="O37" s="46">
        <v>-34</v>
      </c>
      <c r="P37" s="46">
        <v>-35</v>
      </c>
      <c r="Q37" s="46">
        <v>0</v>
      </c>
      <c r="R37" s="46">
        <v>0</v>
      </c>
      <c r="S37" s="74">
        <v>0</v>
      </c>
      <c r="U37" s="73">
        <v>-327</v>
      </c>
      <c r="V37" s="74">
        <v>8.25</v>
      </c>
      <c r="W37">
        <v>-257</v>
      </c>
      <c r="X37">
        <v>-34</v>
      </c>
      <c r="Y37">
        <v>-1</v>
      </c>
      <c r="Z37">
        <v>8.25</v>
      </c>
      <c r="AA37">
        <v>0</v>
      </c>
      <c r="AB37">
        <v>-35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6.99</v>
      </c>
      <c r="M38" s="74">
        <v>0</v>
      </c>
      <c r="N38" s="73">
        <v>-266</v>
      </c>
      <c r="O38" s="46">
        <v>-28</v>
      </c>
      <c r="P38" s="46">
        <v>-35</v>
      </c>
      <c r="Q38" s="46">
        <v>0</v>
      </c>
      <c r="R38" s="46">
        <v>0</v>
      </c>
      <c r="S38" s="74">
        <v>0</v>
      </c>
      <c r="U38" s="73">
        <v>-330</v>
      </c>
      <c r="V38" s="74">
        <v>6.99</v>
      </c>
      <c r="W38">
        <v>-266</v>
      </c>
      <c r="X38">
        <v>-28</v>
      </c>
      <c r="Y38">
        <v>-1</v>
      </c>
      <c r="Z38">
        <v>6.99</v>
      </c>
      <c r="AA38">
        <v>0</v>
      </c>
      <c r="AB38">
        <v>-35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7.76</v>
      </c>
      <c r="M39" s="74">
        <v>0</v>
      </c>
      <c r="N39" s="73">
        <v>-269</v>
      </c>
      <c r="O39" s="46">
        <v>-26</v>
      </c>
      <c r="P39" s="46">
        <v>-40</v>
      </c>
      <c r="Q39" s="46">
        <v>0</v>
      </c>
      <c r="R39" s="46">
        <v>0</v>
      </c>
      <c r="S39" s="74">
        <v>0</v>
      </c>
      <c r="U39" s="73">
        <v>-336</v>
      </c>
      <c r="V39" s="74">
        <v>7.76</v>
      </c>
      <c r="W39">
        <v>-269</v>
      </c>
      <c r="X39">
        <v>-26</v>
      </c>
      <c r="Y39">
        <v>-1</v>
      </c>
      <c r="Z39">
        <v>7.76</v>
      </c>
      <c r="AA39">
        <v>0</v>
      </c>
      <c r="AB39">
        <v>-40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10.48</v>
      </c>
      <c r="M40" s="74">
        <v>0</v>
      </c>
      <c r="N40" s="73">
        <v>-254</v>
      </c>
      <c r="O40" s="46">
        <v>-18</v>
      </c>
      <c r="P40" s="46">
        <v>-40</v>
      </c>
      <c r="Q40" s="46">
        <v>0</v>
      </c>
      <c r="R40" s="46">
        <v>0</v>
      </c>
      <c r="S40" s="74">
        <v>0</v>
      </c>
      <c r="U40" s="73">
        <v>-313</v>
      </c>
      <c r="V40" s="74">
        <v>10.48</v>
      </c>
      <c r="W40">
        <v>-254</v>
      </c>
      <c r="X40">
        <v>-18</v>
      </c>
      <c r="Y40">
        <v>-1</v>
      </c>
      <c r="Z40">
        <v>10.48</v>
      </c>
      <c r="AA40">
        <v>0</v>
      </c>
      <c r="AB40">
        <v>-40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13.29</v>
      </c>
      <c r="M41" s="74">
        <v>0</v>
      </c>
      <c r="N41" s="73">
        <v>-213</v>
      </c>
      <c r="O41" s="46">
        <v>-20</v>
      </c>
      <c r="P41" s="46">
        <v>0</v>
      </c>
      <c r="Q41" s="46">
        <v>0</v>
      </c>
      <c r="R41" s="46">
        <v>0</v>
      </c>
      <c r="S41" s="74">
        <v>0</v>
      </c>
      <c r="U41" s="73">
        <v>-234</v>
      </c>
      <c r="V41" s="74">
        <v>13.29</v>
      </c>
      <c r="W41">
        <v>-213</v>
      </c>
      <c r="X41">
        <v>-20</v>
      </c>
      <c r="Y41">
        <v>-1</v>
      </c>
      <c r="Z41">
        <v>13.29</v>
      </c>
      <c r="AA41">
        <v>0</v>
      </c>
      <c r="AB41">
        <v>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13.19</v>
      </c>
      <c r="M42" s="74">
        <v>0</v>
      </c>
      <c r="N42" s="73">
        <v>-202</v>
      </c>
      <c r="O42" s="46">
        <v>-19</v>
      </c>
      <c r="P42" s="46">
        <v>-55</v>
      </c>
      <c r="Q42" s="46">
        <v>0</v>
      </c>
      <c r="R42" s="46">
        <v>0</v>
      </c>
      <c r="S42" s="74">
        <v>0</v>
      </c>
      <c r="U42" s="73">
        <v>-277</v>
      </c>
      <c r="V42" s="74">
        <v>13.19</v>
      </c>
      <c r="W42">
        <v>-202</v>
      </c>
      <c r="X42">
        <v>-19</v>
      </c>
      <c r="Y42">
        <v>-1</v>
      </c>
      <c r="Z42">
        <v>13.19</v>
      </c>
      <c r="AA42">
        <v>0</v>
      </c>
      <c r="AB42">
        <v>-55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14.55</v>
      </c>
      <c r="M43" s="74">
        <v>0</v>
      </c>
      <c r="N43" s="73">
        <v>-121</v>
      </c>
      <c r="O43" s="46">
        <v>-16</v>
      </c>
      <c r="P43" s="46">
        <v>-15</v>
      </c>
      <c r="Q43" s="46">
        <v>0</v>
      </c>
      <c r="R43" s="46">
        <v>0</v>
      </c>
      <c r="S43" s="74">
        <v>0</v>
      </c>
      <c r="U43" s="73">
        <v>-153</v>
      </c>
      <c r="V43" s="74">
        <v>14.55</v>
      </c>
      <c r="W43">
        <v>-121</v>
      </c>
      <c r="X43">
        <v>-16</v>
      </c>
      <c r="Y43">
        <v>-1</v>
      </c>
      <c r="Z43">
        <v>14.55</v>
      </c>
      <c r="AA43">
        <v>0</v>
      </c>
      <c r="AB43">
        <v>-15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13.58</v>
      </c>
      <c r="M44" s="74">
        <v>0</v>
      </c>
      <c r="N44" s="73">
        <v>-132</v>
      </c>
      <c r="O44" s="46">
        <v>-19</v>
      </c>
      <c r="P44" s="46">
        <v>0</v>
      </c>
      <c r="Q44" s="46">
        <v>0</v>
      </c>
      <c r="R44" s="46">
        <v>0</v>
      </c>
      <c r="S44" s="74">
        <v>0</v>
      </c>
      <c r="U44" s="73">
        <v>-152</v>
      </c>
      <c r="V44" s="74">
        <v>13.58</v>
      </c>
      <c r="W44">
        <v>-132</v>
      </c>
      <c r="X44">
        <v>-19</v>
      </c>
      <c r="Y44">
        <v>-1</v>
      </c>
      <c r="Z44">
        <v>13.58</v>
      </c>
      <c r="AA44">
        <v>0</v>
      </c>
      <c r="AB44">
        <v>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10.87</v>
      </c>
      <c r="M45" s="74">
        <v>0</v>
      </c>
      <c r="N45" s="73">
        <v>-56</v>
      </c>
      <c r="O45" s="46">
        <v>-29</v>
      </c>
      <c r="P45" s="46">
        <v>0</v>
      </c>
      <c r="Q45" s="46">
        <v>0</v>
      </c>
      <c r="R45" s="46">
        <v>0</v>
      </c>
      <c r="S45" s="74">
        <v>0</v>
      </c>
      <c r="U45" s="73">
        <v>-86</v>
      </c>
      <c r="V45" s="74">
        <v>10.87</v>
      </c>
      <c r="W45">
        <v>-56</v>
      </c>
      <c r="X45">
        <v>-29</v>
      </c>
      <c r="Y45">
        <v>-1</v>
      </c>
      <c r="Z45">
        <v>10.87</v>
      </c>
      <c r="AA45">
        <v>0</v>
      </c>
      <c r="AB45">
        <v>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12.61</v>
      </c>
      <c r="M46" s="74">
        <v>0</v>
      </c>
      <c r="N46" s="73">
        <v>-43</v>
      </c>
      <c r="O46" s="46">
        <v>-18</v>
      </c>
      <c r="P46" s="46">
        <v>0</v>
      </c>
      <c r="Q46" s="46">
        <v>0</v>
      </c>
      <c r="R46" s="46">
        <v>0</v>
      </c>
      <c r="S46" s="74">
        <v>0</v>
      </c>
      <c r="U46" s="73">
        <v>-62</v>
      </c>
      <c r="V46" s="74">
        <v>12.61</v>
      </c>
      <c r="W46">
        <v>-43</v>
      </c>
      <c r="X46">
        <v>-18</v>
      </c>
      <c r="Y46">
        <v>-1</v>
      </c>
      <c r="Z46">
        <v>12.61</v>
      </c>
      <c r="AA46">
        <v>0</v>
      </c>
      <c r="AB46">
        <v>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12.13</v>
      </c>
      <c r="M47" s="74">
        <v>0</v>
      </c>
      <c r="N47" s="73">
        <v>-86</v>
      </c>
      <c r="O47" s="46">
        <v>-29</v>
      </c>
      <c r="P47" s="46">
        <v>0</v>
      </c>
      <c r="Q47" s="46">
        <v>0</v>
      </c>
      <c r="R47" s="46">
        <v>0</v>
      </c>
      <c r="S47" s="74">
        <v>0</v>
      </c>
      <c r="U47" s="73">
        <v>-116</v>
      </c>
      <c r="V47" s="74">
        <v>12.13</v>
      </c>
      <c r="W47">
        <v>-86</v>
      </c>
      <c r="X47">
        <v>-29</v>
      </c>
      <c r="Y47">
        <v>-1</v>
      </c>
      <c r="Z47">
        <v>12.13</v>
      </c>
      <c r="AA47">
        <v>0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11.25</v>
      </c>
      <c r="M48" s="74">
        <v>0</v>
      </c>
      <c r="N48" s="73">
        <v>-69</v>
      </c>
      <c r="O48" s="46">
        <v>-29</v>
      </c>
      <c r="P48" s="46">
        <v>0</v>
      </c>
      <c r="Q48" s="46">
        <v>0</v>
      </c>
      <c r="R48" s="46">
        <v>0</v>
      </c>
      <c r="S48" s="74">
        <v>0</v>
      </c>
      <c r="U48" s="73">
        <v>-99</v>
      </c>
      <c r="V48" s="74">
        <v>11.25</v>
      </c>
      <c r="W48">
        <v>-69</v>
      </c>
      <c r="X48">
        <v>-29</v>
      </c>
      <c r="Y48">
        <v>-1</v>
      </c>
      <c r="Z48">
        <v>11.25</v>
      </c>
      <c r="AA48">
        <v>0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11.25</v>
      </c>
      <c r="M49" s="74">
        <v>0</v>
      </c>
      <c r="N49" s="73">
        <v>-47</v>
      </c>
      <c r="O49" s="46">
        <v>0</v>
      </c>
      <c r="P49" s="46">
        <v>-15</v>
      </c>
      <c r="Q49" s="46">
        <v>0</v>
      </c>
      <c r="R49" s="46">
        <v>0</v>
      </c>
      <c r="S49" s="74">
        <v>0</v>
      </c>
      <c r="U49" s="73">
        <v>-63</v>
      </c>
      <c r="V49" s="74">
        <v>11.25</v>
      </c>
      <c r="W49">
        <v>-47</v>
      </c>
      <c r="X49">
        <v>0</v>
      </c>
      <c r="Y49">
        <v>-1</v>
      </c>
      <c r="Z49">
        <v>11.25</v>
      </c>
      <c r="AA49">
        <v>0</v>
      </c>
      <c r="AB49">
        <v>-15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10.77</v>
      </c>
      <c r="M50" s="74">
        <v>0</v>
      </c>
      <c r="N50" s="73">
        <v>-36</v>
      </c>
      <c r="O50" s="46">
        <v>0</v>
      </c>
      <c r="P50" s="46">
        <v>-10</v>
      </c>
      <c r="Q50" s="46">
        <v>0</v>
      </c>
      <c r="R50" s="46">
        <v>0</v>
      </c>
      <c r="S50" s="74">
        <v>0</v>
      </c>
      <c r="U50" s="73">
        <v>-47</v>
      </c>
      <c r="V50" s="74">
        <v>10.77</v>
      </c>
      <c r="W50">
        <v>-36</v>
      </c>
      <c r="X50">
        <v>0</v>
      </c>
      <c r="Y50">
        <v>-1</v>
      </c>
      <c r="Z50">
        <v>10.77</v>
      </c>
      <c r="AA50">
        <v>0</v>
      </c>
      <c r="AB50">
        <v>-10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12.13</v>
      </c>
      <c r="M51" s="74">
        <v>0</v>
      </c>
      <c r="N51" s="73">
        <v>-128</v>
      </c>
      <c r="O51" s="46">
        <v>0</v>
      </c>
      <c r="P51" s="46">
        <v>-50</v>
      </c>
      <c r="Q51" s="46">
        <v>0</v>
      </c>
      <c r="R51" s="46">
        <v>0</v>
      </c>
      <c r="S51" s="74">
        <v>0</v>
      </c>
      <c r="U51" s="73">
        <v>-179</v>
      </c>
      <c r="V51" s="74">
        <v>12.13</v>
      </c>
      <c r="W51">
        <v>-128</v>
      </c>
      <c r="X51">
        <v>0</v>
      </c>
      <c r="Y51">
        <v>-1</v>
      </c>
      <c r="Z51">
        <v>12.13</v>
      </c>
      <c r="AA51">
        <v>0</v>
      </c>
      <c r="AB51">
        <v>-50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12.81</v>
      </c>
      <c r="M52" s="74">
        <v>0</v>
      </c>
      <c r="N52" s="73">
        <v>-106</v>
      </c>
      <c r="O52" s="46">
        <v>0</v>
      </c>
      <c r="P52" s="46">
        <v>-35</v>
      </c>
      <c r="Q52" s="46">
        <v>0</v>
      </c>
      <c r="R52" s="46">
        <v>0</v>
      </c>
      <c r="S52" s="74">
        <v>0</v>
      </c>
      <c r="U52" s="73">
        <v>-142</v>
      </c>
      <c r="V52" s="74">
        <v>12.81</v>
      </c>
      <c r="W52">
        <v>-106</v>
      </c>
      <c r="X52">
        <v>0</v>
      </c>
      <c r="Y52">
        <v>-1</v>
      </c>
      <c r="Z52">
        <v>12.81</v>
      </c>
      <c r="AA52">
        <v>0</v>
      </c>
      <c r="AB52">
        <v>-35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13.19</v>
      </c>
      <c r="M53" s="74">
        <v>0</v>
      </c>
      <c r="N53" s="73">
        <v>-84</v>
      </c>
      <c r="O53" s="46">
        <v>-27</v>
      </c>
      <c r="P53" s="46">
        <v>-45</v>
      </c>
      <c r="Q53" s="46">
        <v>0</v>
      </c>
      <c r="R53" s="46">
        <v>0</v>
      </c>
      <c r="S53" s="74">
        <v>0</v>
      </c>
      <c r="U53" s="73">
        <v>-157</v>
      </c>
      <c r="V53" s="74">
        <v>13.19</v>
      </c>
      <c r="W53">
        <v>-84</v>
      </c>
      <c r="X53">
        <v>-27</v>
      </c>
      <c r="Y53">
        <v>-1</v>
      </c>
      <c r="Z53">
        <v>13.19</v>
      </c>
      <c r="AA53">
        <v>0</v>
      </c>
      <c r="AB53">
        <v>-45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11.93</v>
      </c>
      <c r="M54" s="74">
        <v>0</v>
      </c>
      <c r="N54" s="73">
        <v>-82</v>
      </c>
      <c r="O54" s="46">
        <v>-27</v>
      </c>
      <c r="P54" s="46">
        <v>-48</v>
      </c>
      <c r="Q54" s="46">
        <v>0</v>
      </c>
      <c r="R54" s="46">
        <v>0</v>
      </c>
      <c r="S54" s="74">
        <v>0</v>
      </c>
      <c r="U54" s="73">
        <v>-158</v>
      </c>
      <c r="V54" s="74">
        <v>11.93</v>
      </c>
      <c r="W54">
        <v>-82</v>
      </c>
      <c r="X54">
        <v>-27</v>
      </c>
      <c r="Y54">
        <v>-1</v>
      </c>
      <c r="Z54">
        <v>11.93</v>
      </c>
      <c r="AA54">
        <v>0</v>
      </c>
      <c r="AB54">
        <v>-48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11.45</v>
      </c>
      <c r="M55" s="74">
        <v>0</v>
      </c>
      <c r="N55" s="73">
        <v>-122</v>
      </c>
      <c r="O55" s="46">
        <v>-60</v>
      </c>
      <c r="P55" s="46">
        <v>-30</v>
      </c>
      <c r="Q55" s="46">
        <v>0</v>
      </c>
      <c r="R55" s="46">
        <v>0</v>
      </c>
      <c r="S55" s="74">
        <v>0</v>
      </c>
      <c r="U55" s="73">
        <v>-213</v>
      </c>
      <c r="V55" s="74">
        <v>11.45</v>
      </c>
      <c r="W55">
        <v>-122</v>
      </c>
      <c r="X55">
        <v>-60</v>
      </c>
      <c r="Y55">
        <v>-1</v>
      </c>
      <c r="Z55">
        <v>11.45</v>
      </c>
      <c r="AA55">
        <v>0</v>
      </c>
      <c r="AB55">
        <v>-30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11.64</v>
      </c>
      <c r="M56" s="74">
        <v>0</v>
      </c>
      <c r="N56" s="73">
        <v>-128</v>
      </c>
      <c r="O56" s="46">
        <v>-54</v>
      </c>
      <c r="P56" s="46">
        <v>-35</v>
      </c>
      <c r="Q56" s="46">
        <v>0</v>
      </c>
      <c r="R56" s="46">
        <v>0</v>
      </c>
      <c r="S56" s="74">
        <v>0</v>
      </c>
      <c r="U56" s="73">
        <v>-218</v>
      </c>
      <c r="V56" s="74">
        <v>11.64</v>
      </c>
      <c r="W56">
        <v>-128</v>
      </c>
      <c r="X56">
        <v>-54</v>
      </c>
      <c r="Y56">
        <v>-1</v>
      </c>
      <c r="Z56">
        <v>11.64</v>
      </c>
      <c r="AA56">
        <v>0</v>
      </c>
      <c r="AB56">
        <v>-35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10.67</v>
      </c>
      <c r="M57" s="74">
        <v>0</v>
      </c>
      <c r="N57" s="73">
        <v>-136</v>
      </c>
      <c r="O57" s="46">
        <v>-36</v>
      </c>
      <c r="P57" s="46">
        <v>-12</v>
      </c>
      <c r="Q57" s="46">
        <v>0</v>
      </c>
      <c r="R57" s="46">
        <v>0</v>
      </c>
      <c r="S57" s="74">
        <v>0</v>
      </c>
      <c r="U57" s="73">
        <v>-185</v>
      </c>
      <c r="V57" s="74">
        <v>10.67</v>
      </c>
      <c r="W57">
        <v>-136</v>
      </c>
      <c r="X57">
        <v>-36</v>
      </c>
      <c r="Y57">
        <v>-1</v>
      </c>
      <c r="Z57">
        <v>10.67</v>
      </c>
      <c r="AA57">
        <v>0</v>
      </c>
      <c r="AB57">
        <v>-12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12.61</v>
      </c>
      <c r="M58" s="74">
        <v>0</v>
      </c>
      <c r="N58" s="73">
        <v>-131</v>
      </c>
      <c r="O58" s="46">
        <v>-33</v>
      </c>
      <c r="P58" s="46">
        <v>-16</v>
      </c>
      <c r="Q58" s="46">
        <v>0</v>
      </c>
      <c r="R58" s="46">
        <v>0</v>
      </c>
      <c r="S58" s="74">
        <v>0</v>
      </c>
      <c r="U58" s="73">
        <v>-181</v>
      </c>
      <c r="V58" s="74">
        <v>12.61</v>
      </c>
      <c r="W58">
        <v>-131</v>
      </c>
      <c r="X58">
        <v>-33</v>
      </c>
      <c r="Y58">
        <v>-1</v>
      </c>
      <c r="Z58">
        <v>12.61</v>
      </c>
      <c r="AA58">
        <v>0</v>
      </c>
      <c r="AB58">
        <v>-16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13.87</v>
      </c>
      <c r="M59" s="74">
        <v>0</v>
      </c>
      <c r="N59" s="73">
        <v>-125</v>
      </c>
      <c r="O59" s="46">
        <v>-40</v>
      </c>
      <c r="P59" s="46">
        <v>-50</v>
      </c>
      <c r="Q59" s="46">
        <v>0</v>
      </c>
      <c r="R59" s="46">
        <v>0</v>
      </c>
      <c r="S59" s="74">
        <v>0</v>
      </c>
      <c r="U59" s="73">
        <v>-216</v>
      </c>
      <c r="V59" s="74">
        <v>13.87</v>
      </c>
      <c r="W59">
        <v>-125</v>
      </c>
      <c r="X59">
        <v>-40</v>
      </c>
      <c r="Y59">
        <v>-1</v>
      </c>
      <c r="Z59">
        <v>13.87</v>
      </c>
      <c r="AA59">
        <v>0</v>
      </c>
      <c r="AB59">
        <v>-50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13.58</v>
      </c>
      <c r="M60" s="74">
        <v>0</v>
      </c>
      <c r="N60" s="73">
        <v>-115</v>
      </c>
      <c r="O60" s="46">
        <v>-30</v>
      </c>
      <c r="P60" s="46">
        <v>-50</v>
      </c>
      <c r="Q60" s="46">
        <v>0</v>
      </c>
      <c r="R60" s="46">
        <v>0</v>
      </c>
      <c r="S60" s="74">
        <v>0</v>
      </c>
      <c r="U60" s="73">
        <v>-196</v>
      </c>
      <c r="V60" s="74">
        <v>13.58</v>
      </c>
      <c r="W60">
        <v>-115</v>
      </c>
      <c r="X60">
        <v>-30</v>
      </c>
      <c r="Y60">
        <v>-1</v>
      </c>
      <c r="Z60">
        <v>13.58</v>
      </c>
      <c r="AA60">
        <v>0</v>
      </c>
      <c r="AB60">
        <v>-50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15.52</v>
      </c>
      <c r="M61" s="74">
        <v>0</v>
      </c>
      <c r="N61" s="73">
        <v>-104</v>
      </c>
      <c r="O61" s="46">
        <v>-16</v>
      </c>
      <c r="P61" s="46">
        <v>-22</v>
      </c>
      <c r="Q61" s="46">
        <v>0</v>
      </c>
      <c r="R61" s="46">
        <v>0</v>
      </c>
      <c r="S61" s="74">
        <v>0</v>
      </c>
      <c r="U61" s="73">
        <v>-143</v>
      </c>
      <c r="V61" s="74">
        <v>15.52</v>
      </c>
      <c r="W61">
        <v>-104</v>
      </c>
      <c r="X61">
        <v>-16</v>
      </c>
      <c r="Y61">
        <v>-1</v>
      </c>
      <c r="Z61">
        <v>15.52</v>
      </c>
      <c r="AA61">
        <v>0</v>
      </c>
      <c r="AB61">
        <v>-22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12.61</v>
      </c>
      <c r="M62" s="74">
        <v>0</v>
      </c>
      <c r="N62" s="73">
        <v>-101</v>
      </c>
      <c r="O62" s="46">
        <v>-12</v>
      </c>
      <c r="P62" s="46">
        <v>-2</v>
      </c>
      <c r="Q62" s="46">
        <v>0</v>
      </c>
      <c r="R62" s="46">
        <v>0</v>
      </c>
      <c r="S62" s="74">
        <v>0</v>
      </c>
      <c r="U62" s="73">
        <v>-116</v>
      </c>
      <c r="V62" s="74">
        <v>12.61</v>
      </c>
      <c r="W62">
        <v>-101</v>
      </c>
      <c r="X62">
        <v>-12</v>
      </c>
      <c r="Y62">
        <v>-1</v>
      </c>
      <c r="Z62">
        <v>12.61</v>
      </c>
      <c r="AA62">
        <v>0</v>
      </c>
      <c r="AB62">
        <v>-2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13.78</v>
      </c>
      <c r="M63" s="74">
        <v>0</v>
      </c>
      <c r="N63" s="73">
        <v>-103</v>
      </c>
      <c r="O63" s="46">
        <v>-27</v>
      </c>
      <c r="P63" s="46">
        <v>-15</v>
      </c>
      <c r="Q63" s="46">
        <v>0</v>
      </c>
      <c r="R63" s="46">
        <v>0</v>
      </c>
      <c r="S63" s="74">
        <v>0</v>
      </c>
      <c r="U63" s="73">
        <v>-146</v>
      </c>
      <c r="V63" s="74">
        <v>13.78</v>
      </c>
      <c r="W63">
        <v>-103</v>
      </c>
      <c r="X63">
        <v>-27</v>
      </c>
      <c r="Y63">
        <v>-1</v>
      </c>
      <c r="Z63">
        <v>13.78</v>
      </c>
      <c r="AA63">
        <v>0</v>
      </c>
      <c r="AB63">
        <v>-15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12.61</v>
      </c>
      <c r="M64" s="74">
        <v>0</v>
      </c>
      <c r="N64" s="73">
        <v>-91</v>
      </c>
      <c r="O64" s="46">
        <v>-34</v>
      </c>
      <c r="P64" s="46">
        <v>-15</v>
      </c>
      <c r="Q64" s="46">
        <v>0</v>
      </c>
      <c r="R64" s="46">
        <v>0</v>
      </c>
      <c r="S64" s="74">
        <v>0</v>
      </c>
      <c r="U64" s="73">
        <v>-141</v>
      </c>
      <c r="V64" s="74">
        <v>12.61</v>
      </c>
      <c r="W64">
        <v>-91</v>
      </c>
      <c r="X64">
        <v>-34</v>
      </c>
      <c r="Y64">
        <v>-1</v>
      </c>
      <c r="Z64">
        <v>12.61</v>
      </c>
      <c r="AA64">
        <v>0</v>
      </c>
      <c r="AB64">
        <v>-15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13.58</v>
      </c>
      <c r="M65" s="74">
        <v>0</v>
      </c>
      <c r="N65" s="73">
        <v>-88</v>
      </c>
      <c r="O65" s="46">
        <v>-37</v>
      </c>
      <c r="P65" s="46">
        <v>0</v>
      </c>
      <c r="Q65" s="46">
        <v>0</v>
      </c>
      <c r="R65" s="46">
        <v>0</v>
      </c>
      <c r="S65" s="74">
        <v>0</v>
      </c>
      <c r="U65" s="73">
        <v>-126</v>
      </c>
      <c r="V65" s="74">
        <v>13.58</v>
      </c>
      <c r="W65">
        <v>-88</v>
      </c>
      <c r="X65">
        <v>-37</v>
      </c>
      <c r="Y65">
        <v>-1</v>
      </c>
      <c r="Z65">
        <v>13.58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16.98</v>
      </c>
      <c r="M66" s="74">
        <v>0</v>
      </c>
      <c r="N66" s="73">
        <v>-81</v>
      </c>
      <c r="O66" s="46">
        <v>-37</v>
      </c>
      <c r="P66" s="46">
        <v>0</v>
      </c>
      <c r="Q66" s="46">
        <v>0</v>
      </c>
      <c r="R66" s="46">
        <v>0</v>
      </c>
      <c r="S66" s="74">
        <v>0</v>
      </c>
      <c r="U66" s="73">
        <v>-119</v>
      </c>
      <c r="V66" s="74">
        <v>16.98</v>
      </c>
      <c r="W66">
        <v>-81</v>
      </c>
      <c r="X66">
        <v>-37</v>
      </c>
      <c r="Y66">
        <v>-1</v>
      </c>
      <c r="Z66">
        <v>16.98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17.46</v>
      </c>
      <c r="M67" s="74">
        <v>0</v>
      </c>
      <c r="N67" s="73">
        <v>-93</v>
      </c>
      <c r="O67" s="46">
        <v>-36</v>
      </c>
      <c r="P67" s="46">
        <v>-10</v>
      </c>
      <c r="Q67" s="46">
        <v>0</v>
      </c>
      <c r="R67" s="46">
        <v>0</v>
      </c>
      <c r="S67" s="74">
        <v>0</v>
      </c>
      <c r="U67" s="73">
        <v>-140</v>
      </c>
      <c r="V67" s="74">
        <v>17.46</v>
      </c>
      <c r="W67">
        <v>-93</v>
      </c>
      <c r="X67">
        <v>-36</v>
      </c>
      <c r="Y67">
        <v>-1</v>
      </c>
      <c r="Z67">
        <v>17.46</v>
      </c>
      <c r="AA67">
        <v>0</v>
      </c>
      <c r="AB67">
        <v>-10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16.489999999999998</v>
      </c>
      <c r="M68" s="74">
        <v>0</v>
      </c>
      <c r="N68" s="73">
        <v>-87</v>
      </c>
      <c r="O68" s="46">
        <v>-39</v>
      </c>
      <c r="P68" s="46">
        <v>0</v>
      </c>
      <c r="Q68" s="46">
        <v>0</v>
      </c>
      <c r="R68" s="46">
        <v>0</v>
      </c>
      <c r="S68" s="74">
        <v>0</v>
      </c>
      <c r="U68" s="73">
        <v>-127</v>
      </c>
      <c r="V68" s="74">
        <v>16.489999999999998</v>
      </c>
      <c r="W68">
        <v>-87</v>
      </c>
      <c r="X68">
        <v>-39</v>
      </c>
      <c r="Y68">
        <v>-1</v>
      </c>
      <c r="Z68">
        <v>16.489999999999998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58.22</v>
      </c>
      <c r="K69" s="46">
        <v>0</v>
      </c>
      <c r="L69" s="46">
        <v>16.489999999999998</v>
      </c>
      <c r="M69" s="74">
        <v>0</v>
      </c>
      <c r="N69" s="73">
        <v>-29</v>
      </c>
      <c r="O69" s="46">
        <v>-12</v>
      </c>
      <c r="P69" s="46">
        <v>0</v>
      </c>
      <c r="Q69" s="46">
        <v>0</v>
      </c>
      <c r="R69" s="46">
        <v>0</v>
      </c>
      <c r="S69" s="74">
        <v>0</v>
      </c>
      <c r="U69" s="73">
        <v>-42</v>
      </c>
      <c r="V69" s="74">
        <v>74.709999999999994</v>
      </c>
      <c r="W69">
        <v>-29</v>
      </c>
      <c r="X69">
        <v>-12</v>
      </c>
      <c r="Y69">
        <v>-1</v>
      </c>
      <c r="Z69">
        <v>16.489999999999998</v>
      </c>
      <c r="AA69">
        <v>0</v>
      </c>
      <c r="AB69">
        <v>58.22</v>
      </c>
    </row>
    <row r="70" spans="7:28">
      <c r="G70" t="s">
        <v>112</v>
      </c>
      <c r="H70" s="73">
        <v>0</v>
      </c>
      <c r="I70" s="46">
        <v>0</v>
      </c>
      <c r="J70" s="46">
        <v>38.81</v>
      </c>
      <c r="K70" s="46">
        <v>0</v>
      </c>
      <c r="L70" s="46">
        <v>15.52</v>
      </c>
      <c r="M70" s="74">
        <v>0</v>
      </c>
      <c r="N70" s="73">
        <v>-23</v>
      </c>
      <c r="O70" s="46">
        <v>-11</v>
      </c>
      <c r="P70" s="46">
        <v>0</v>
      </c>
      <c r="Q70" s="46">
        <v>0</v>
      </c>
      <c r="R70" s="46">
        <v>0</v>
      </c>
      <c r="S70" s="74">
        <v>0</v>
      </c>
      <c r="U70" s="73">
        <v>-35</v>
      </c>
      <c r="V70" s="74">
        <v>54.33</v>
      </c>
      <c r="W70">
        <v>-23</v>
      </c>
      <c r="X70">
        <v>-11</v>
      </c>
      <c r="Y70">
        <v>-1</v>
      </c>
      <c r="Z70">
        <v>15.52</v>
      </c>
      <c r="AA70">
        <v>0</v>
      </c>
      <c r="AB70">
        <v>38.81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15.04</v>
      </c>
      <c r="M71" s="74">
        <v>0</v>
      </c>
      <c r="N71" s="73">
        <v>-47</v>
      </c>
      <c r="O71" s="46">
        <v>-67</v>
      </c>
      <c r="P71" s="46">
        <v>-100</v>
      </c>
      <c r="Q71" s="46">
        <v>0</v>
      </c>
      <c r="R71" s="46">
        <v>0</v>
      </c>
      <c r="S71" s="74">
        <v>0</v>
      </c>
      <c r="U71" s="73">
        <v>-215</v>
      </c>
      <c r="V71" s="74">
        <v>15.04</v>
      </c>
      <c r="W71">
        <v>-47</v>
      </c>
      <c r="X71">
        <v>-67</v>
      </c>
      <c r="Y71">
        <v>-1</v>
      </c>
      <c r="Z71">
        <v>15.04</v>
      </c>
      <c r="AA71">
        <v>0</v>
      </c>
      <c r="AB71">
        <v>-100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14.07</v>
      </c>
      <c r="M72" s="74">
        <v>0</v>
      </c>
      <c r="N72" s="73">
        <v>-52</v>
      </c>
      <c r="O72" s="46">
        <v>-68</v>
      </c>
      <c r="P72" s="46">
        <v>-110</v>
      </c>
      <c r="Q72" s="46">
        <v>0</v>
      </c>
      <c r="R72" s="46">
        <v>0</v>
      </c>
      <c r="S72" s="74">
        <v>0</v>
      </c>
      <c r="U72" s="73">
        <v>-231</v>
      </c>
      <c r="V72" s="74">
        <v>14.07</v>
      </c>
      <c r="W72">
        <v>-52</v>
      </c>
      <c r="X72">
        <v>-68</v>
      </c>
      <c r="Y72">
        <v>-1</v>
      </c>
      <c r="Z72">
        <v>14.07</v>
      </c>
      <c r="AA72">
        <v>0</v>
      </c>
      <c r="AB72">
        <v>-110</v>
      </c>
    </row>
    <row r="73" spans="7:28">
      <c r="G73" t="s">
        <v>115</v>
      </c>
      <c r="H73" s="73">
        <v>0</v>
      </c>
      <c r="I73" s="46">
        <v>0</v>
      </c>
      <c r="J73" s="46">
        <v>135.83000000000001</v>
      </c>
      <c r="K73" s="46">
        <v>0</v>
      </c>
      <c r="L73" s="46">
        <v>12.61</v>
      </c>
      <c r="M73" s="74">
        <v>0</v>
      </c>
      <c r="N73" s="73">
        <v>-32</v>
      </c>
      <c r="O73" s="46">
        <v>-27</v>
      </c>
      <c r="P73" s="46">
        <v>0</v>
      </c>
      <c r="Q73" s="46">
        <v>0</v>
      </c>
      <c r="R73" s="46">
        <v>0</v>
      </c>
      <c r="S73" s="74">
        <v>0</v>
      </c>
      <c r="U73" s="73">
        <v>-60</v>
      </c>
      <c r="V73" s="74">
        <v>148.44</v>
      </c>
      <c r="W73">
        <v>-32</v>
      </c>
      <c r="X73">
        <v>-27</v>
      </c>
      <c r="Y73">
        <v>-1</v>
      </c>
      <c r="Z73">
        <v>12.61</v>
      </c>
      <c r="AA73">
        <v>0</v>
      </c>
      <c r="AB73">
        <v>135.83000000000001</v>
      </c>
    </row>
    <row r="74" spans="7:28">
      <c r="G74" t="s">
        <v>116</v>
      </c>
      <c r="H74" s="73">
        <v>0</v>
      </c>
      <c r="I74" s="46">
        <v>0</v>
      </c>
      <c r="J74" s="46">
        <v>126.13</v>
      </c>
      <c r="K74" s="46">
        <v>0</v>
      </c>
      <c r="L74" s="46">
        <v>11.64</v>
      </c>
      <c r="M74" s="74">
        <v>0</v>
      </c>
      <c r="N74" s="73">
        <v>-42</v>
      </c>
      <c r="O74" s="46">
        <v>-23</v>
      </c>
      <c r="P74" s="46">
        <v>0</v>
      </c>
      <c r="Q74" s="46">
        <v>0</v>
      </c>
      <c r="R74" s="46">
        <v>0</v>
      </c>
      <c r="S74" s="74">
        <v>0</v>
      </c>
      <c r="U74" s="73">
        <v>-66</v>
      </c>
      <c r="V74" s="74">
        <v>137.77000000000001</v>
      </c>
      <c r="W74">
        <v>-42</v>
      </c>
      <c r="X74">
        <v>-23</v>
      </c>
      <c r="Y74">
        <v>-1</v>
      </c>
      <c r="Z74">
        <v>11.64</v>
      </c>
      <c r="AA74">
        <v>0</v>
      </c>
      <c r="AB74">
        <v>126.13</v>
      </c>
    </row>
    <row r="75" spans="7:28">
      <c r="G75" t="s">
        <v>117</v>
      </c>
      <c r="H75" s="73">
        <v>0</v>
      </c>
      <c r="I75" s="46">
        <v>0</v>
      </c>
      <c r="J75" s="46">
        <v>145.53</v>
      </c>
      <c r="K75" s="46">
        <v>0</v>
      </c>
      <c r="L75" s="46">
        <v>10.67</v>
      </c>
      <c r="M75" s="74">
        <v>0</v>
      </c>
      <c r="N75" s="73">
        <v>-63</v>
      </c>
      <c r="O75" s="46">
        <v>0</v>
      </c>
      <c r="P75" s="46">
        <v>0</v>
      </c>
      <c r="Q75" s="46">
        <v>-25</v>
      </c>
      <c r="R75" s="46">
        <v>0</v>
      </c>
      <c r="S75" s="74">
        <v>0</v>
      </c>
      <c r="U75" s="73">
        <v>-89</v>
      </c>
      <c r="V75" s="74">
        <v>156.19999999999999</v>
      </c>
      <c r="W75">
        <v>-63</v>
      </c>
      <c r="X75">
        <v>0</v>
      </c>
      <c r="Y75">
        <v>-1</v>
      </c>
      <c r="Z75">
        <v>10.67</v>
      </c>
      <c r="AA75">
        <v>-25</v>
      </c>
      <c r="AB75">
        <v>145.53</v>
      </c>
    </row>
    <row r="76" spans="7:28">
      <c r="G76" t="s">
        <v>118</v>
      </c>
      <c r="H76" s="73">
        <v>0</v>
      </c>
      <c r="I76" s="46">
        <v>0</v>
      </c>
      <c r="J76" s="46">
        <v>94.29</v>
      </c>
      <c r="K76" s="46">
        <v>0</v>
      </c>
      <c r="L76" s="46">
        <v>6.92</v>
      </c>
      <c r="M76" s="74">
        <v>0</v>
      </c>
      <c r="N76" s="73">
        <v>-55</v>
      </c>
      <c r="O76" s="46">
        <v>0</v>
      </c>
      <c r="P76" s="46">
        <v>0</v>
      </c>
      <c r="Q76" s="46">
        <v>-30</v>
      </c>
      <c r="R76" s="46">
        <v>0</v>
      </c>
      <c r="S76" s="74">
        <v>0</v>
      </c>
      <c r="U76" s="73">
        <v>-86</v>
      </c>
      <c r="V76" s="74">
        <v>101.21</v>
      </c>
      <c r="W76">
        <v>-55</v>
      </c>
      <c r="X76">
        <v>0</v>
      </c>
      <c r="Y76">
        <v>-1</v>
      </c>
      <c r="Z76">
        <v>6.92</v>
      </c>
      <c r="AA76">
        <v>-30</v>
      </c>
      <c r="AB76">
        <v>94.29</v>
      </c>
    </row>
    <row r="77" spans="7:28">
      <c r="G77" t="s">
        <v>119</v>
      </c>
      <c r="H77" s="73">
        <v>0</v>
      </c>
      <c r="I77" s="46">
        <v>0</v>
      </c>
      <c r="J77" s="46">
        <v>98.53</v>
      </c>
      <c r="K77" s="46">
        <v>0</v>
      </c>
      <c r="L77" s="46">
        <v>3.61</v>
      </c>
      <c r="M77" s="74">
        <v>0</v>
      </c>
      <c r="N77" s="73">
        <v>-30</v>
      </c>
      <c r="O77" s="46">
        <v>0</v>
      </c>
      <c r="P77" s="46">
        <v>0</v>
      </c>
      <c r="Q77" s="46">
        <v>-35</v>
      </c>
      <c r="R77" s="46">
        <v>0</v>
      </c>
      <c r="S77" s="74">
        <v>0</v>
      </c>
      <c r="U77" s="73">
        <v>-66</v>
      </c>
      <c r="V77" s="74">
        <v>102.14</v>
      </c>
      <c r="W77">
        <v>-30</v>
      </c>
      <c r="X77">
        <v>0</v>
      </c>
      <c r="Y77">
        <v>-1</v>
      </c>
      <c r="Z77">
        <v>3.61</v>
      </c>
      <c r="AA77">
        <v>-35</v>
      </c>
      <c r="AB77">
        <v>98.53</v>
      </c>
    </row>
    <row r="78" spans="7:28">
      <c r="G78" t="s">
        <v>120</v>
      </c>
      <c r="H78" s="73">
        <v>0</v>
      </c>
      <c r="I78" s="46">
        <v>0</v>
      </c>
      <c r="J78" s="46">
        <v>73.39</v>
      </c>
      <c r="K78" s="46">
        <v>0</v>
      </c>
      <c r="L78" s="46">
        <v>2.44</v>
      </c>
      <c r="M78" s="74">
        <v>0</v>
      </c>
      <c r="N78" s="73">
        <v>-25</v>
      </c>
      <c r="O78" s="46">
        <v>0</v>
      </c>
      <c r="P78" s="46">
        <v>0</v>
      </c>
      <c r="Q78" s="46">
        <v>-41</v>
      </c>
      <c r="R78" s="46">
        <v>0</v>
      </c>
      <c r="S78" s="74">
        <v>0</v>
      </c>
      <c r="U78" s="73">
        <v>-67</v>
      </c>
      <c r="V78" s="74">
        <v>75.83</v>
      </c>
      <c r="W78">
        <v>-25</v>
      </c>
      <c r="X78">
        <v>0</v>
      </c>
      <c r="Y78">
        <v>-1</v>
      </c>
      <c r="Z78">
        <v>2.44</v>
      </c>
      <c r="AA78">
        <v>-41</v>
      </c>
      <c r="AB78">
        <v>73.39</v>
      </c>
    </row>
    <row r="79" spans="7:28">
      <c r="G79" t="s">
        <v>121</v>
      </c>
      <c r="H79" s="73">
        <v>0</v>
      </c>
      <c r="I79" s="46">
        <v>0</v>
      </c>
      <c r="J79" s="46">
        <v>102.96</v>
      </c>
      <c r="K79" s="46">
        <v>0</v>
      </c>
      <c r="L79" s="46">
        <v>1.65</v>
      </c>
      <c r="M79" s="74">
        <v>0</v>
      </c>
      <c r="N79" s="73">
        <v>-103</v>
      </c>
      <c r="O79" s="46">
        <v>0</v>
      </c>
      <c r="P79" s="46">
        <v>0</v>
      </c>
      <c r="Q79" s="46">
        <v>-37</v>
      </c>
      <c r="R79" s="46">
        <v>0</v>
      </c>
      <c r="S79" s="74">
        <v>0</v>
      </c>
      <c r="U79" s="73">
        <v>-141</v>
      </c>
      <c r="V79" s="74">
        <v>104.61</v>
      </c>
      <c r="W79">
        <v>-103</v>
      </c>
      <c r="X79">
        <v>0</v>
      </c>
      <c r="Y79">
        <v>-1</v>
      </c>
      <c r="Z79">
        <v>1.65</v>
      </c>
      <c r="AA79">
        <v>-37</v>
      </c>
      <c r="AB79">
        <v>102.96</v>
      </c>
    </row>
    <row r="80" spans="7:28">
      <c r="G80" t="s">
        <v>122</v>
      </c>
      <c r="H80" s="73">
        <v>0</v>
      </c>
      <c r="I80" s="46">
        <v>0</v>
      </c>
      <c r="J80" s="46">
        <v>104.65</v>
      </c>
      <c r="K80" s="46">
        <v>0</v>
      </c>
      <c r="L80" s="46">
        <v>1.68</v>
      </c>
      <c r="M80" s="74">
        <v>0</v>
      </c>
      <c r="N80" s="73">
        <v>-166</v>
      </c>
      <c r="O80" s="46">
        <v>0</v>
      </c>
      <c r="P80" s="46">
        <v>0</v>
      </c>
      <c r="Q80" s="46">
        <v>-32</v>
      </c>
      <c r="R80" s="46">
        <v>0</v>
      </c>
      <c r="S80" s="74">
        <v>0</v>
      </c>
      <c r="U80" s="73">
        <v>-199</v>
      </c>
      <c r="V80" s="74">
        <v>106.33</v>
      </c>
      <c r="W80">
        <v>-166</v>
      </c>
      <c r="X80">
        <v>0</v>
      </c>
      <c r="Y80">
        <v>-1</v>
      </c>
      <c r="Z80">
        <v>1.68</v>
      </c>
      <c r="AA80">
        <v>-32</v>
      </c>
      <c r="AB80">
        <v>104.65</v>
      </c>
    </row>
    <row r="81" spans="7:28">
      <c r="G81" t="s">
        <v>123</v>
      </c>
      <c r="H81" s="73">
        <v>0</v>
      </c>
      <c r="I81" s="46">
        <v>0</v>
      </c>
      <c r="J81" s="46">
        <v>97.27</v>
      </c>
      <c r="K81" s="46">
        <v>0</v>
      </c>
      <c r="L81" s="46">
        <v>1.55</v>
      </c>
      <c r="M81" s="74">
        <v>0</v>
      </c>
      <c r="N81" s="73">
        <v>-153</v>
      </c>
      <c r="O81" s="46">
        <v>0</v>
      </c>
      <c r="P81" s="46">
        <v>0</v>
      </c>
      <c r="Q81" s="46">
        <v>-29</v>
      </c>
      <c r="R81" s="46">
        <v>0</v>
      </c>
      <c r="S81" s="74">
        <v>0</v>
      </c>
      <c r="U81" s="73">
        <v>-183</v>
      </c>
      <c r="V81" s="74">
        <v>98.82</v>
      </c>
      <c r="W81">
        <v>-153</v>
      </c>
      <c r="X81">
        <v>0</v>
      </c>
      <c r="Y81">
        <v>-1</v>
      </c>
      <c r="Z81">
        <v>1.55</v>
      </c>
      <c r="AA81">
        <v>-29</v>
      </c>
      <c r="AB81">
        <v>97.27</v>
      </c>
    </row>
    <row r="82" spans="7:28">
      <c r="G82" t="s">
        <v>124</v>
      </c>
      <c r="H82" s="73">
        <v>0</v>
      </c>
      <c r="I82" s="46">
        <v>0</v>
      </c>
      <c r="J82" s="46">
        <v>107.68</v>
      </c>
      <c r="K82" s="46">
        <v>0</v>
      </c>
      <c r="L82" s="46">
        <v>1.73</v>
      </c>
      <c r="M82" s="74">
        <v>0</v>
      </c>
      <c r="N82" s="73">
        <v>-121</v>
      </c>
      <c r="O82" s="46">
        <v>0</v>
      </c>
      <c r="P82" s="46">
        <v>0</v>
      </c>
      <c r="Q82" s="46">
        <v>-24</v>
      </c>
      <c r="R82" s="46">
        <v>0</v>
      </c>
      <c r="S82" s="74">
        <v>0</v>
      </c>
      <c r="U82" s="73">
        <v>-146</v>
      </c>
      <c r="V82" s="74">
        <v>109.41</v>
      </c>
      <c r="W82">
        <v>-121</v>
      </c>
      <c r="X82">
        <v>0</v>
      </c>
      <c r="Y82">
        <v>-1</v>
      </c>
      <c r="Z82">
        <v>1.73</v>
      </c>
      <c r="AA82">
        <v>-24</v>
      </c>
      <c r="AB82">
        <v>107.68</v>
      </c>
    </row>
    <row r="83" spans="7:28">
      <c r="G83" t="s">
        <v>125</v>
      </c>
      <c r="H83" s="73">
        <v>0</v>
      </c>
      <c r="I83" s="46">
        <v>194.87</v>
      </c>
      <c r="J83" s="46">
        <v>194.86</v>
      </c>
      <c r="K83" s="46">
        <v>0</v>
      </c>
      <c r="L83" s="46">
        <v>3.11</v>
      </c>
      <c r="M83" s="74">
        <v>0</v>
      </c>
      <c r="N83" s="73">
        <v>-76</v>
      </c>
      <c r="O83" s="46">
        <v>0</v>
      </c>
      <c r="P83" s="46">
        <v>0</v>
      </c>
      <c r="Q83" s="46">
        <v>-25</v>
      </c>
      <c r="R83" s="46">
        <v>0</v>
      </c>
      <c r="S83" s="74">
        <v>0</v>
      </c>
      <c r="U83" s="73">
        <v>-102</v>
      </c>
      <c r="V83" s="74">
        <v>392.84</v>
      </c>
      <c r="W83">
        <v>-76</v>
      </c>
      <c r="X83">
        <v>194.87</v>
      </c>
      <c r="Y83">
        <v>-1</v>
      </c>
      <c r="Z83">
        <v>3.11</v>
      </c>
      <c r="AA83">
        <v>-25</v>
      </c>
      <c r="AB83">
        <v>194.86</v>
      </c>
    </row>
    <row r="84" spans="7:28">
      <c r="G84" t="s">
        <v>126</v>
      </c>
      <c r="H84" s="73">
        <v>0</v>
      </c>
      <c r="I84" s="46">
        <v>221.44</v>
      </c>
      <c r="J84" s="46">
        <v>221.44</v>
      </c>
      <c r="K84" s="46">
        <v>0</v>
      </c>
      <c r="L84" s="46">
        <v>3.54</v>
      </c>
      <c r="M84" s="74">
        <v>0</v>
      </c>
      <c r="N84" s="73">
        <v>-79</v>
      </c>
      <c r="O84" s="46">
        <v>0</v>
      </c>
      <c r="P84" s="46">
        <v>0</v>
      </c>
      <c r="Q84" s="46">
        <v>-32</v>
      </c>
      <c r="R84" s="46">
        <v>0</v>
      </c>
      <c r="S84" s="74">
        <v>0</v>
      </c>
      <c r="U84" s="73">
        <v>-112</v>
      </c>
      <c r="V84" s="74">
        <v>446.42</v>
      </c>
      <c r="W84">
        <v>-79</v>
      </c>
      <c r="X84">
        <v>221.44</v>
      </c>
      <c r="Y84">
        <v>-1</v>
      </c>
      <c r="Z84">
        <v>3.54</v>
      </c>
      <c r="AA84">
        <v>-32</v>
      </c>
      <c r="AB84">
        <v>221.44</v>
      </c>
    </row>
    <row r="85" spans="7:28">
      <c r="G85" t="s">
        <v>127</v>
      </c>
      <c r="H85" s="73">
        <v>0</v>
      </c>
      <c r="I85" s="46">
        <v>72.760000000000005</v>
      </c>
      <c r="J85" s="46">
        <v>130.94999999999999</v>
      </c>
      <c r="K85" s="46">
        <v>0</v>
      </c>
      <c r="L85" s="46">
        <v>5.82</v>
      </c>
      <c r="M85" s="74">
        <v>0</v>
      </c>
      <c r="N85" s="73">
        <v>-73</v>
      </c>
      <c r="O85" s="46">
        <v>0</v>
      </c>
      <c r="P85" s="46">
        <v>0</v>
      </c>
      <c r="Q85" s="46">
        <v>-33</v>
      </c>
      <c r="R85" s="46">
        <v>0</v>
      </c>
      <c r="S85" s="74">
        <v>0</v>
      </c>
      <c r="U85" s="73">
        <v>-107</v>
      </c>
      <c r="V85" s="74">
        <v>209.53</v>
      </c>
      <c r="W85">
        <v>-73</v>
      </c>
      <c r="X85">
        <v>72.760000000000005</v>
      </c>
      <c r="Y85">
        <v>-1</v>
      </c>
      <c r="Z85">
        <v>5.82</v>
      </c>
      <c r="AA85">
        <v>-33</v>
      </c>
      <c r="AB85">
        <v>130.94999999999999</v>
      </c>
    </row>
    <row r="86" spans="7:28">
      <c r="G86" t="s">
        <v>128</v>
      </c>
      <c r="H86" s="73">
        <v>0</v>
      </c>
      <c r="I86" s="46">
        <v>157.51</v>
      </c>
      <c r="J86" s="46">
        <v>126.01</v>
      </c>
      <c r="K86" s="46">
        <v>0</v>
      </c>
      <c r="L86" s="46">
        <v>5.6</v>
      </c>
      <c r="M86" s="74">
        <v>0</v>
      </c>
      <c r="N86" s="73">
        <v>-17</v>
      </c>
      <c r="O86" s="46">
        <v>0</v>
      </c>
      <c r="P86" s="46">
        <v>0</v>
      </c>
      <c r="Q86" s="46">
        <v>-38</v>
      </c>
      <c r="R86" s="46">
        <v>0</v>
      </c>
      <c r="S86" s="74">
        <v>0</v>
      </c>
      <c r="U86" s="73">
        <v>-56</v>
      </c>
      <c r="V86" s="74">
        <v>289.12</v>
      </c>
      <c r="W86">
        <v>-17</v>
      </c>
      <c r="X86">
        <v>157.51</v>
      </c>
      <c r="Y86">
        <v>-1</v>
      </c>
      <c r="Z86">
        <v>5.6</v>
      </c>
      <c r="AA86">
        <v>-38</v>
      </c>
      <c r="AB86">
        <v>126.01</v>
      </c>
    </row>
    <row r="87" spans="7:28">
      <c r="G87" t="s">
        <v>129</v>
      </c>
      <c r="H87" s="73">
        <v>0</v>
      </c>
      <c r="I87" s="46">
        <v>50.27</v>
      </c>
      <c r="J87" s="46">
        <v>80.430000000000007</v>
      </c>
      <c r="K87" s="46">
        <v>0</v>
      </c>
      <c r="L87" s="46">
        <v>8.0399999999999991</v>
      </c>
      <c r="M87" s="74">
        <v>0</v>
      </c>
      <c r="N87" s="73">
        <v>-103</v>
      </c>
      <c r="O87" s="46">
        <v>0</v>
      </c>
      <c r="P87" s="46">
        <v>0</v>
      </c>
      <c r="Q87" s="46">
        <v>-39</v>
      </c>
      <c r="R87" s="46">
        <v>0</v>
      </c>
      <c r="S87" s="74">
        <v>0</v>
      </c>
      <c r="U87" s="73">
        <v>-143</v>
      </c>
      <c r="V87" s="74">
        <v>138.74</v>
      </c>
      <c r="W87">
        <v>-103</v>
      </c>
      <c r="X87">
        <v>50.27</v>
      </c>
      <c r="Y87">
        <v>-1</v>
      </c>
      <c r="Z87">
        <v>8.0399999999999991</v>
      </c>
      <c r="AA87">
        <v>-39</v>
      </c>
      <c r="AB87">
        <v>80.430000000000007</v>
      </c>
    </row>
    <row r="88" spans="7:28">
      <c r="G88" t="s">
        <v>130</v>
      </c>
      <c r="H88" s="73">
        <v>0</v>
      </c>
      <c r="I88" s="46">
        <v>51.88</v>
      </c>
      <c r="J88" s="46">
        <v>51.88</v>
      </c>
      <c r="K88" s="46">
        <v>0</v>
      </c>
      <c r="L88" s="46">
        <v>8.3000000000000007</v>
      </c>
      <c r="M88" s="74">
        <v>0</v>
      </c>
      <c r="N88" s="73">
        <v>-79</v>
      </c>
      <c r="O88" s="46">
        <v>0</v>
      </c>
      <c r="P88" s="46">
        <v>0</v>
      </c>
      <c r="Q88" s="46">
        <v>-39</v>
      </c>
      <c r="R88" s="46">
        <v>0</v>
      </c>
      <c r="S88" s="74">
        <v>0</v>
      </c>
      <c r="U88" s="73">
        <v>-119</v>
      </c>
      <c r="V88" s="74">
        <v>112.06</v>
      </c>
      <c r="W88">
        <v>-79</v>
      </c>
      <c r="X88">
        <v>51.88</v>
      </c>
      <c r="Y88">
        <v>-1</v>
      </c>
      <c r="Z88">
        <v>8.3000000000000007</v>
      </c>
      <c r="AA88">
        <v>-39</v>
      </c>
      <c r="AB88">
        <v>51.88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13.7</v>
      </c>
      <c r="M89" s="74">
        <v>0</v>
      </c>
      <c r="N89" s="73">
        <v>-82</v>
      </c>
      <c r="O89" s="46">
        <v>0</v>
      </c>
      <c r="P89" s="46">
        <v>0</v>
      </c>
      <c r="Q89" s="46">
        <v>-41</v>
      </c>
      <c r="R89" s="46">
        <v>0</v>
      </c>
      <c r="S89" s="74">
        <v>0</v>
      </c>
      <c r="U89" s="73">
        <v>-124</v>
      </c>
      <c r="V89" s="74">
        <v>13.7</v>
      </c>
      <c r="W89">
        <v>-82</v>
      </c>
      <c r="X89">
        <v>0</v>
      </c>
      <c r="Y89">
        <v>-1</v>
      </c>
      <c r="Z89">
        <v>13.7</v>
      </c>
      <c r="AA89">
        <v>-41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15.18</v>
      </c>
      <c r="M90" s="74">
        <v>0</v>
      </c>
      <c r="N90" s="73">
        <v>-77</v>
      </c>
      <c r="O90" s="46">
        <v>0</v>
      </c>
      <c r="P90" s="46">
        <v>0</v>
      </c>
      <c r="Q90" s="46">
        <v>-41</v>
      </c>
      <c r="R90" s="46">
        <v>0</v>
      </c>
      <c r="S90" s="74">
        <v>0</v>
      </c>
      <c r="U90" s="73">
        <v>-119</v>
      </c>
      <c r="V90" s="74">
        <v>15.18</v>
      </c>
      <c r="W90">
        <v>-77</v>
      </c>
      <c r="X90">
        <v>0</v>
      </c>
      <c r="Y90">
        <v>-1</v>
      </c>
      <c r="Z90">
        <v>15.18</v>
      </c>
      <c r="AA90">
        <v>-41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15.52</v>
      </c>
      <c r="M91" s="74">
        <v>0</v>
      </c>
      <c r="N91" s="73">
        <v>-133</v>
      </c>
      <c r="O91" s="46">
        <v>0</v>
      </c>
      <c r="P91" s="46">
        <v>0</v>
      </c>
      <c r="Q91" s="46">
        <v>-40</v>
      </c>
      <c r="R91" s="46">
        <v>0</v>
      </c>
      <c r="S91" s="74">
        <v>0</v>
      </c>
      <c r="U91" s="73">
        <v>-174</v>
      </c>
      <c r="V91" s="74">
        <v>15.52</v>
      </c>
      <c r="W91">
        <v>-133</v>
      </c>
      <c r="X91">
        <v>0</v>
      </c>
      <c r="Y91">
        <v>-1</v>
      </c>
      <c r="Z91">
        <v>15.52</v>
      </c>
      <c r="AA91">
        <v>-40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15.29</v>
      </c>
      <c r="M92" s="74">
        <v>0</v>
      </c>
      <c r="N92" s="73">
        <v>-107</v>
      </c>
      <c r="O92" s="46">
        <v>0</v>
      </c>
      <c r="P92" s="46">
        <v>0</v>
      </c>
      <c r="Q92" s="46">
        <v>-39</v>
      </c>
      <c r="R92" s="46">
        <v>0</v>
      </c>
      <c r="S92" s="74">
        <v>0</v>
      </c>
      <c r="U92" s="73">
        <v>-147</v>
      </c>
      <c r="V92" s="74">
        <v>15.29</v>
      </c>
      <c r="W92">
        <v>-107</v>
      </c>
      <c r="X92">
        <v>0</v>
      </c>
      <c r="Y92">
        <v>-1</v>
      </c>
      <c r="Z92">
        <v>15.29</v>
      </c>
      <c r="AA92">
        <v>-39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12.16</v>
      </c>
      <c r="M93" s="74">
        <v>0</v>
      </c>
      <c r="N93" s="73">
        <v>-48</v>
      </c>
      <c r="O93" s="46">
        <v>0</v>
      </c>
      <c r="P93" s="46">
        <v>0</v>
      </c>
      <c r="Q93" s="46">
        <v>-39</v>
      </c>
      <c r="R93" s="46">
        <v>0</v>
      </c>
      <c r="S93" s="74">
        <v>0</v>
      </c>
      <c r="U93" s="73">
        <v>-88</v>
      </c>
      <c r="V93" s="74">
        <v>12.16</v>
      </c>
      <c r="W93">
        <v>-48</v>
      </c>
      <c r="X93">
        <v>0</v>
      </c>
      <c r="Y93">
        <v>-1</v>
      </c>
      <c r="Z93">
        <v>12.16</v>
      </c>
      <c r="AA93">
        <v>-39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11.56</v>
      </c>
      <c r="M94" s="74">
        <v>0</v>
      </c>
      <c r="N94" s="73">
        <v>-36</v>
      </c>
      <c r="O94" s="46">
        <v>0</v>
      </c>
      <c r="P94" s="46">
        <v>0</v>
      </c>
      <c r="Q94" s="46">
        <v>-40</v>
      </c>
      <c r="R94" s="46">
        <v>0</v>
      </c>
      <c r="S94" s="74">
        <v>0</v>
      </c>
      <c r="U94" s="73">
        <v>-77</v>
      </c>
      <c r="V94" s="74">
        <v>11.56</v>
      </c>
      <c r="W94">
        <v>-36</v>
      </c>
      <c r="X94">
        <v>0</v>
      </c>
      <c r="Y94">
        <v>-1</v>
      </c>
      <c r="Z94">
        <v>11.56</v>
      </c>
      <c r="AA94">
        <v>-40</v>
      </c>
      <c r="AB94">
        <v>0</v>
      </c>
    </row>
    <row r="95" spans="7:28">
      <c r="G95" t="s">
        <v>137</v>
      </c>
      <c r="H95" s="73">
        <v>11.64</v>
      </c>
      <c r="I95" s="46">
        <v>0</v>
      </c>
      <c r="J95" s="46">
        <v>0</v>
      </c>
      <c r="K95" s="46">
        <v>0</v>
      </c>
      <c r="L95" s="46">
        <v>9.6999999999999993</v>
      </c>
      <c r="M95" s="74">
        <v>0</v>
      </c>
      <c r="N95" s="73">
        <v>0</v>
      </c>
      <c r="O95" s="46">
        <v>0</v>
      </c>
      <c r="P95" s="46">
        <v>0</v>
      </c>
      <c r="Q95" s="46">
        <v>-32</v>
      </c>
      <c r="R95" s="46">
        <v>0</v>
      </c>
      <c r="S95" s="74">
        <v>0</v>
      </c>
      <c r="U95" s="73">
        <v>-33</v>
      </c>
      <c r="V95" s="74">
        <v>21.34</v>
      </c>
      <c r="W95">
        <v>11.64</v>
      </c>
      <c r="X95">
        <v>0</v>
      </c>
      <c r="Y95">
        <v>-1</v>
      </c>
      <c r="Z95">
        <v>9.6999999999999993</v>
      </c>
      <c r="AA95">
        <v>-32</v>
      </c>
      <c r="AB95">
        <v>0</v>
      </c>
    </row>
    <row r="96" spans="7:28">
      <c r="G96" t="s">
        <v>138</v>
      </c>
      <c r="H96" s="73">
        <v>8.73</v>
      </c>
      <c r="I96" s="46">
        <v>0</v>
      </c>
      <c r="J96" s="46">
        <v>0</v>
      </c>
      <c r="K96" s="46">
        <v>0</v>
      </c>
      <c r="L96" s="46">
        <v>9.6999999999999993</v>
      </c>
      <c r="M96" s="74">
        <v>0</v>
      </c>
      <c r="N96" s="73">
        <v>0</v>
      </c>
      <c r="O96" s="46">
        <v>0</v>
      </c>
      <c r="P96" s="46">
        <v>0</v>
      </c>
      <c r="Q96" s="46">
        <v>-29</v>
      </c>
      <c r="R96" s="46">
        <v>0</v>
      </c>
      <c r="S96" s="74">
        <v>0</v>
      </c>
      <c r="U96" s="73">
        <v>-30</v>
      </c>
      <c r="V96" s="74">
        <v>18.43</v>
      </c>
      <c r="W96">
        <v>8.73</v>
      </c>
      <c r="X96">
        <v>0</v>
      </c>
      <c r="Y96">
        <v>-1</v>
      </c>
      <c r="Z96">
        <v>9.6999999999999993</v>
      </c>
      <c r="AA96">
        <v>-29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9.6999999999999993</v>
      </c>
      <c r="M97" s="74">
        <v>0</v>
      </c>
      <c r="N97" s="73">
        <v>-14</v>
      </c>
      <c r="O97" s="46">
        <v>0</v>
      </c>
      <c r="P97" s="46">
        <v>-20</v>
      </c>
      <c r="Q97" s="46">
        <v>-26</v>
      </c>
      <c r="R97" s="46">
        <v>0</v>
      </c>
      <c r="S97" s="74">
        <v>0</v>
      </c>
      <c r="U97" s="73">
        <v>-61</v>
      </c>
      <c r="V97" s="74">
        <v>9.6999999999999993</v>
      </c>
      <c r="W97">
        <v>-14</v>
      </c>
      <c r="X97">
        <v>0</v>
      </c>
      <c r="Y97">
        <v>-1</v>
      </c>
      <c r="Z97">
        <v>9.6999999999999993</v>
      </c>
      <c r="AA97">
        <v>-26</v>
      </c>
      <c r="AB97">
        <v>-20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9.6999999999999993</v>
      </c>
      <c r="M98" s="74">
        <v>0</v>
      </c>
      <c r="N98" s="73">
        <v>-44</v>
      </c>
      <c r="O98" s="46">
        <v>0</v>
      </c>
      <c r="P98" s="46">
        <v>-30</v>
      </c>
      <c r="Q98" s="46">
        <v>-18</v>
      </c>
      <c r="R98" s="46">
        <v>0</v>
      </c>
      <c r="S98" s="74">
        <v>0</v>
      </c>
      <c r="U98" s="73">
        <v>-93</v>
      </c>
      <c r="V98" s="74">
        <v>9.6999999999999993</v>
      </c>
      <c r="W98">
        <v>-44</v>
      </c>
      <c r="X98">
        <v>0</v>
      </c>
      <c r="Y98">
        <v>-1</v>
      </c>
      <c r="Z98">
        <v>9.6999999999999993</v>
      </c>
      <c r="AA98">
        <v>-18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5.0925000000000007E-3</v>
      </c>
      <c r="I99" s="69">
        <f t="shared" ref="I99:BQ99" si="1">SUM(I3:I98)/4000</f>
        <v>0.18718249999999997</v>
      </c>
      <c r="J99" s="69">
        <f t="shared" si="1"/>
        <v>0.54330250000000002</v>
      </c>
      <c r="K99" s="69">
        <f t="shared" si="1"/>
        <v>0</v>
      </c>
      <c r="L99" s="69">
        <f t="shared" si="1"/>
        <v>0.21534749999999997</v>
      </c>
      <c r="M99" s="69">
        <f t="shared" si="1"/>
        <v>0</v>
      </c>
      <c r="N99" s="68">
        <f t="shared" si="1"/>
        <v>-2.6617500000000001</v>
      </c>
      <c r="O99" s="69">
        <f t="shared" si="1"/>
        <v>-0.86299999999999999</v>
      </c>
      <c r="P99" s="69">
        <f t="shared" si="1"/>
        <v>-0.65249999999999997</v>
      </c>
      <c r="Q99" s="69">
        <f t="shared" si="1"/>
        <v>-0.20100000000000001</v>
      </c>
      <c r="R99" s="69">
        <f t="shared" si="1"/>
        <v>0</v>
      </c>
      <c r="S99" s="70">
        <f t="shared" si="1"/>
        <v>0</v>
      </c>
      <c r="U99" s="68">
        <f t="shared" si="1"/>
        <v>-4.4022500000000004</v>
      </c>
      <c r="V99" s="70">
        <f t="shared" si="1"/>
        <v>0.9509249999999998</v>
      </c>
      <c r="W99">
        <f t="shared" si="1"/>
        <v>-2.6566575000000001</v>
      </c>
      <c r="X99">
        <f t="shared" si="1"/>
        <v>-0.67581749999999996</v>
      </c>
      <c r="Y99">
        <f t="shared" si="1"/>
        <v>-2.4E-2</v>
      </c>
      <c r="Z99">
        <f t="shared" si="1"/>
        <v>0.21534749999999997</v>
      </c>
      <c r="AA99">
        <f t="shared" si="1"/>
        <v>-0.20100000000000001</v>
      </c>
      <c r="AB99">
        <f t="shared" si="1"/>
        <v>-0.10919750000000014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45181</v>
      </c>
      <c r="U2" s="73" t="s">
        <v>229</v>
      </c>
      <c r="V2" s="74" t="s">
        <v>228</v>
      </c>
      <c r="W2" s="28" t="s">
        <v>548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548</v>
      </c>
      <c r="U3" s="73">
        <v>0</v>
      </c>
      <c r="V3" s="74">
        <v>-2</v>
      </c>
      <c r="W3">
        <v>-2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-2</v>
      </c>
      <c r="W4">
        <v>-2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-2</v>
      </c>
      <c r="W5">
        <v>-2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-2</v>
      </c>
      <c r="W6">
        <v>-2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</v>
      </c>
      <c r="W7">
        <v>-2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</v>
      </c>
      <c r="W8">
        <v>-2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</v>
      </c>
      <c r="W9">
        <v>-2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</v>
      </c>
      <c r="W10">
        <v>-2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</v>
      </c>
      <c r="W11">
        <v>-2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-2</v>
      </c>
      <c r="W12">
        <v>-2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-2</v>
      </c>
      <c r="W13">
        <v>-2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</v>
      </c>
      <c r="W14">
        <v>-2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-2</v>
      </c>
      <c r="W15">
        <v>-2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-2</v>
      </c>
      <c r="W16">
        <v>-2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-2</v>
      </c>
      <c r="W17">
        <v>-2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-2</v>
      </c>
      <c r="W18">
        <v>-2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-2</v>
      </c>
      <c r="W19">
        <v>-2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-2</v>
      </c>
      <c r="W20">
        <v>-2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-2</v>
      </c>
      <c r="W21">
        <v>-2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-2</v>
      </c>
      <c r="W22">
        <v>-2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-2</v>
      </c>
      <c r="W23">
        <v>-2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4.04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4.04</v>
      </c>
      <c r="V24" s="74">
        <v>-2</v>
      </c>
      <c r="W24">
        <v>-2</v>
      </c>
      <c r="X24">
        <v>4.04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4.4000000000000004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4.4000000000000004</v>
      </c>
      <c r="V25" s="74">
        <v>-2</v>
      </c>
      <c r="W25">
        <v>-2</v>
      </c>
      <c r="X25">
        <v>4.4000000000000004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4.0999999999999996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4.0999999999999996</v>
      </c>
      <c r="V26" s="74">
        <v>-2</v>
      </c>
      <c r="W26">
        <v>-2</v>
      </c>
      <c r="X26">
        <v>4.0999999999999996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0.81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0.81</v>
      </c>
      <c r="V27" s="74">
        <v>-2</v>
      </c>
      <c r="W27">
        <v>-2</v>
      </c>
      <c r="X27">
        <v>0.81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3.24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3.24</v>
      </c>
      <c r="V28" s="74">
        <v>-2</v>
      </c>
      <c r="W28">
        <v>-2</v>
      </c>
      <c r="X28">
        <v>3.24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2.3199999999999998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2.3199999999999998</v>
      </c>
      <c r="V29" s="74">
        <v>-2</v>
      </c>
      <c r="W29">
        <v>-2</v>
      </c>
      <c r="X29">
        <v>2.3199999999999998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-2</v>
      </c>
      <c r="W30">
        <v>-2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-2</v>
      </c>
      <c r="W31">
        <v>-2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3.17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3.17</v>
      </c>
      <c r="V32" s="74">
        <v>-2</v>
      </c>
      <c r="W32">
        <v>-2</v>
      </c>
      <c r="X32">
        <v>3.17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1.1599999999999999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1.1599999999999999</v>
      </c>
      <c r="V33" s="74">
        <v>-2</v>
      </c>
      <c r="W33">
        <v>-2</v>
      </c>
      <c r="X33">
        <v>1.1599999999999999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2.72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2.72</v>
      </c>
      <c r="V34" s="74">
        <v>-2</v>
      </c>
      <c r="W34">
        <v>-2</v>
      </c>
      <c r="X34">
        <v>2.72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3.1</v>
      </c>
      <c r="V35" s="74">
        <v>-2</v>
      </c>
      <c r="W35">
        <v>-2</v>
      </c>
      <c r="X35">
        <v>3.1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-2</v>
      </c>
      <c r="W36">
        <v>-2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-2</v>
      </c>
      <c r="W37">
        <v>-2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-2</v>
      </c>
      <c r="W38">
        <v>-2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-2</v>
      </c>
      <c r="W39">
        <v>-2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-2</v>
      </c>
      <c r="W40">
        <v>-2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-2</v>
      </c>
      <c r="W41">
        <v>-2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-2</v>
      </c>
      <c r="W42">
        <v>-2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</v>
      </c>
      <c r="W43">
        <v>-2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-2</v>
      </c>
      <c r="W44">
        <v>-2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-2</v>
      </c>
      <c r="W45">
        <v>-2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-2</v>
      </c>
      <c r="W46">
        <v>-2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-2</v>
      </c>
      <c r="W47">
        <v>-2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-2</v>
      </c>
      <c r="W48">
        <v>-2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-2</v>
      </c>
      <c r="W49">
        <v>-2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-2</v>
      </c>
      <c r="W50">
        <v>-2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-2</v>
      </c>
      <c r="W51">
        <v>-2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-2</v>
      </c>
      <c r="W52">
        <v>-2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-2</v>
      </c>
      <c r="W53">
        <v>-2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-2</v>
      </c>
      <c r="W54">
        <v>-2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0.47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0.47</v>
      </c>
      <c r="V55" s="74">
        <v>-2</v>
      </c>
      <c r="W55">
        <v>-2</v>
      </c>
      <c r="X55">
        <v>0.47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0.11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0.11</v>
      </c>
      <c r="V56" s="74">
        <v>-2</v>
      </c>
      <c r="W56">
        <v>-2</v>
      </c>
      <c r="X56">
        <v>0.11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-2</v>
      </c>
      <c r="W57">
        <v>-2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-2</v>
      </c>
      <c r="W58">
        <v>-2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-2</v>
      </c>
      <c r="W59">
        <v>-2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-2</v>
      </c>
      <c r="W60">
        <v>-2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-2</v>
      </c>
      <c r="W61">
        <v>-2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-2</v>
      </c>
      <c r="W62">
        <v>-2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-2</v>
      </c>
      <c r="W63">
        <v>-2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-2</v>
      </c>
      <c r="W64">
        <v>-2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-2</v>
      </c>
      <c r="W65">
        <v>-2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4.75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4.75</v>
      </c>
      <c r="V66" s="74">
        <v>-2</v>
      </c>
      <c r="W66">
        <v>-2</v>
      </c>
      <c r="X66">
        <v>4.75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1.5</v>
      </c>
      <c r="V67" s="74">
        <v>-2</v>
      </c>
      <c r="W67">
        <v>-2</v>
      </c>
      <c r="X67">
        <v>1.5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-2</v>
      </c>
      <c r="W68">
        <v>-2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-2</v>
      </c>
      <c r="W69">
        <v>-2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-2</v>
      </c>
      <c r="W70">
        <v>-2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-2</v>
      </c>
      <c r="W71">
        <v>-2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-2</v>
      </c>
      <c r="W72">
        <v>-2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-2</v>
      </c>
      <c r="W73">
        <v>-2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-2</v>
      </c>
      <c r="W74">
        <v>-2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-2</v>
      </c>
      <c r="W75">
        <v>-2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-2</v>
      </c>
      <c r="W76">
        <v>-2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-2</v>
      </c>
      <c r="W77">
        <v>-2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-2</v>
      </c>
      <c r="W78">
        <v>-2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-2</v>
      </c>
      <c r="W79">
        <v>-2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-2</v>
      </c>
      <c r="W80">
        <v>-2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-2</v>
      </c>
      <c r="W81">
        <v>-2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-2</v>
      </c>
      <c r="W82">
        <v>-2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-2</v>
      </c>
      <c r="W83">
        <v>-2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-2</v>
      </c>
      <c r="W84">
        <v>-2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-2</v>
      </c>
      <c r="W85">
        <v>-2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-2</v>
      </c>
      <c r="W86">
        <v>-2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-2</v>
      </c>
      <c r="W87">
        <v>-2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-2</v>
      </c>
      <c r="W88">
        <v>-2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-2</v>
      </c>
      <c r="W89">
        <v>-2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-2</v>
      </c>
      <c r="W90">
        <v>-2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-2</v>
      </c>
      <c r="W91">
        <v>-2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-2</v>
      </c>
      <c r="W92">
        <v>-2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-2</v>
      </c>
      <c r="W93">
        <v>-2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-2</v>
      </c>
      <c r="W94">
        <v>-2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-2</v>
      </c>
      <c r="W95">
        <v>-2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-2</v>
      </c>
      <c r="W96">
        <v>-2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-2</v>
      </c>
      <c r="W97">
        <v>-2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-2</v>
      </c>
      <c r="W98">
        <v>-2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8.9724999999999996E-3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8.9724999999999996E-3</v>
      </c>
      <c r="V99" s="70">
        <f t="shared" si="1"/>
        <v>-4.8000000000000001E-2</v>
      </c>
      <c r="W99">
        <f t="shared" si="1"/>
        <v>-4.8000000000000001E-2</v>
      </c>
      <c r="X99">
        <f t="shared" si="1"/>
        <v>8.9724999999999996E-3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45181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7">
      <c r="A3" t="s">
        <v>45</v>
      </c>
      <c r="D3">
        <f>TWEPL!P3</f>
        <v>10.0128</v>
      </c>
      <c r="E3">
        <f>GT_NG!P3</f>
        <v>15.023943700464612</v>
      </c>
      <c r="F3">
        <f>GT_Spot!P3</f>
        <v>0</v>
      </c>
      <c r="G3">
        <f>PPCL_NG!P3</f>
        <v>42.082805520368019</v>
      </c>
      <c r="H3">
        <f>PPCL_Spot!P3</f>
        <v>0</v>
      </c>
      <c r="I3">
        <f>Bawana_NG!P3</f>
        <v>51.699029126213588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973.56741569355461</v>
      </c>
      <c r="P3" s="36">
        <v>118.36451239039268</v>
      </c>
      <c r="Q3" s="36">
        <v>32.665608870967745</v>
      </c>
      <c r="R3" s="38">
        <v>0</v>
      </c>
      <c r="S3" s="38">
        <v>0</v>
      </c>
      <c r="T3" s="37">
        <f>SUMPRODUCT(LTA!J3:AN3,LTA!J$101:AN$101,LTA!J$103:AN$103)</f>
        <v>98.490000000000009</v>
      </c>
      <c r="U3" s="37">
        <f>SUMPRODUCT(LTA!J3:AN3,LTA!J$102:AN$102,LTA!J$103:AN$103)</f>
        <v>163.76000000000002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755.18999999999994</v>
      </c>
      <c r="AB3" s="75">
        <f>-STOA!N3</f>
        <v>0</v>
      </c>
      <c r="AC3">
        <f>SUMIF(B3:AB3,"&gt;0")*$AC$2-SUMIF(B3:AB3,"&lt;0")*($AC$2/(1-$AC$2))+SUMIF(AI3:AR3,"&gt;0")*$AC$2-SUMIF(AI3:AR3,"&lt;0")*($AC$2/(1-$AC$2))</f>
        <v>21.005299754931677</v>
      </c>
      <c r="AD3">
        <f>SUM(B3:AB3,AI3:AR3)-AC3</f>
        <v>2114.8508155470299</v>
      </c>
      <c r="AE3">
        <f>'IDT-1'!B3</f>
        <v>0</v>
      </c>
      <c r="AF3" s="24"/>
      <c r="AG3">
        <f>SUM(AD3:AF3)+AT3</f>
        <v>2114.8508155470299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-125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15.023943700464612</v>
      </c>
      <c r="F4">
        <f>GT_Spot!P4</f>
        <v>0</v>
      </c>
      <c r="G4">
        <f>PPCL_NG!P4</f>
        <v>42.082805520368019</v>
      </c>
      <c r="H4">
        <f>PPCL_Spot!P4</f>
        <v>0</v>
      </c>
      <c r="I4">
        <f>Bawana_NG!P4</f>
        <v>51.699029126213588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958.88468240802831</v>
      </c>
      <c r="P4" s="36">
        <v>118.36451239039268</v>
      </c>
      <c r="Q4" s="36">
        <v>32.665608870967745</v>
      </c>
      <c r="R4" s="38">
        <v>0</v>
      </c>
      <c r="S4" s="38">
        <v>0</v>
      </c>
      <c r="T4" s="37">
        <f>SUMPRODUCT(LTA!J4:AN4,LTA!J$101:AN$101,LTA!J$103:AN$103)</f>
        <v>99.11</v>
      </c>
      <c r="U4" s="37">
        <f>SUMPRODUCT(LTA!J4:AN4,LTA!J$102:AN$102,LTA!J$103:AN$103)</f>
        <v>166.94000000000003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755.18999999999994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21.113728635029538</v>
      </c>
      <c r="AD4">
        <f t="shared" ref="AD4:AD67" si="1">SUM(B4:AB4,AI4:AR4)-AC4</f>
        <v>2080.8596533814057</v>
      </c>
      <c r="AE4">
        <f>'IDT-1'!B4</f>
        <v>0</v>
      </c>
      <c r="AF4" s="24"/>
      <c r="AG4">
        <f t="shared" ref="AG4:AG67" si="2">SUM(AD4:AF4)+AT4</f>
        <v>2080.8596533814057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-148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14.525919685481606</v>
      </c>
      <c r="F5">
        <f>GT_Spot!P5</f>
        <v>0</v>
      </c>
      <c r="G5">
        <f>PPCL_NG!P5</f>
        <v>42.082805520368019</v>
      </c>
      <c r="H5">
        <f>PPCL_Spot!P5</f>
        <v>0</v>
      </c>
      <c r="I5">
        <f>Bawana_NG!P5</f>
        <v>79.556138051550903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938.08038451398397</v>
      </c>
      <c r="P5" s="36">
        <v>118.36451239039268</v>
      </c>
      <c r="Q5" s="36">
        <v>32.665608870967745</v>
      </c>
      <c r="R5" s="38">
        <v>0</v>
      </c>
      <c r="S5" s="38">
        <v>0</v>
      </c>
      <c r="T5" s="37">
        <f>SUMPRODUCT(LTA!J5:AN5,LTA!J$101:AN$101,LTA!J$103:AN$103)</f>
        <v>99.82</v>
      </c>
      <c r="U5" s="37">
        <f>SUMPRODUCT(LTA!J5:AN5,LTA!J$102:AN$102,LTA!J$103:AN$103)</f>
        <v>164.25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755.18999999999994</v>
      </c>
      <c r="AB5" s="75">
        <f>-STOA!N5</f>
        <v>0</v>
      </c>
      <c r="AC5">
        <f t="shared" si="0"/>
        <v>20.7100803846633</v>
      </c>
      <c r="AD5">
        <f t="shared" si="1"/>
        <v>2135.8380886480818</v>
      </c>
      <c r="AE5">
        <f>'IDT-1'!B5</f>
        <v>-5</v>
      </c>
      <c r="AF5" s="24"/>
      <c r="AG5">
        <f t="shared" si="2"/>
        <v>2130.8380886480818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-98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14.525919685481606</v>
      </c>
      <c r="F6">
        <f>GT_Spot!P6</f>
        <v>0</v>
      </c>
      <c r="G6">
        <f>PPCL_NG!P6</f>
        <v>42.082805520368019</v>
      </c>
      <c r="H6">
        <f>PPCL_Spot!P6</f>
        <v>0</v>
      </c>
      <c r="I6">
        <f>Bawana_NG!P6</f>
        <v>79.556138051550903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937.42765924834168</v>
      </c>
      <c r="P6" s="36">
        <v>118.36451239039268</v>
      </c>
      <c r="Q6" s="36">
        <v>32.665608870967745</v>
      </c>
      <c r="R6" s="38">
        <v>0</v>
      </c>
      <c r="S6" s="38">
        <v>0</v>
      </c>
      <c r="T6" s="37">
        <f>SUMPRODUCT(LTA!J6:AN6,LTA!J$101:AN$101,LTA!J$103:AN$103)</f>
        <v>100.43</v>
      </c>
      <c r="U6" s="37">
        <f>SUMPRODUCT(LTA!J6:AN6,LTA!J$102:AN$102,LTA!J$103:AN$103)</f>
        <v>167.29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-4</v>
      </c>
      <c r="AA6" s="75">
        <f>STOA!H6</f>
        <v>755.18999999999994</v>
      </c>
      <c r="AB6" s="75">
        <f>-STOA!N6</f>
        <v>0</v>
      </c>
      <c r="AC6">
        <f t="shared" si="0"/>
        <v>20.75421265737004</v>
      </c>
      <c r="AD6">
        <f t="shared" si="1"/>
        <v>2136.791231109733</v>
      </c>
      <c r="AE6">
        <f>'IDT-1'!B6</f>
        <v>-32.527000000000001</v>
      </c>
      <c r="AF6" s="24"/>
      <c r="AG6">
        <f t="shared" si="2"/>
        <v>2104.2642311097329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-96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14.525919685481606</v>
      </c>
      <c r="F7">
        <f>GT_Spot!P7</f>
        <v>0</v>
      </c>
      <c r="G7">
        <f>PPCL_NG!P7</f>
        <v>42.082805520368019</v>
      </c>
      <c r="H7">
        <f>PPCL_Spot!P7</f>
        <v>0</v>
      </c>
      <c r="I7">
        <f>Bawana_NG!P7</f>
        <v>79.556138051550903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868.11185587415616</v>
      </c>
      <c r="P7" s="36">
        <v>87.320000000000007</v>
      </c>
      <c r="Q7" s="36">
        <v>11.637818999437888</v>
      </c>
      <c r="R7" s="38">
        <v>0</v>
      </c>
      <c r="S7" s="38">
        <v>0</v>
      </c>
      <c r="T7" s="37">
        <f>SUMPRODUCT(LTA!J7:AN7,LTA!J$101:AN$101,LTA!J$103:AN$103)</f>
        <v>100.34</v>
      </c>
      <c r="U7" s="37">
        <f>SUMPRODUCT(LTA!J7:AN7,LTA!J$102:AN$102,LTA!J$103:AN$103)</f>
        <v>170.54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-57</v>
      </c>
      <c r="AA7" s="75">
        <f>STOA!H7</f>
        <v>754.95</v>
      </c>
      <c r="AB7" s="75">
        <f>-STOA!N7</f>
        <v>0</v>
      </c>
      <c r="AC7">
        <f t="shared" si="0"/>
        <v>19.738327710338869</v>
      </c>
      <c r="AD7">
        <f t="shared" si="1"/>
        <v>2016.3390104206558</v>
      </c>
      <c r="AE7">
        <f>'IDT-1'!B7</f>
        <v>0</v>
      </c>
      <c r="AF7" s="24"/>
      <c r="AG7">
        <f t="shared" si="2"/>
        <v>2016.3390104206558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-46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14.525919685481606</v>
      </c>
      <c r="F8">
        <f>GT_Spot!P8</f>
        <v>0</v>
      </c>
      <c r="G8">
        <f>PPCL_NG!P8</f>
        <v>42.082805520368019</v>
      </c>
      <c r="H8">
        <f>PPCL_Spot!P8</f>
        <v>0</v>
      </c>
      <c r="I8">
        <f>Bawana_NG!P8</f>
        <v>79.556138051550903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876.8491412292376</v>
      </c>
      <c r="P8" s="36">
        <v>58.212879544892402</v>
      </c>
      <c r="Q8" s="36">
        <v>11.64</v>
      </c>
      <c r="R8" s="38">
        <v>0</v>
      </c>
      <c r="S8" s="38">
        <v>0</v>
      </c>
      <c r="T8" s="37">
        <f>SUMPRODUCT(LTA!J8:AN8,LTA!J$101:AN$101,LTA!J$103:AN$103)</f>
        <v>100.95</v>
      </c>
      <c r="U8" s="37">
        <f>SUMPRODUCT(LTA!J8:AN8,LTA!J$102:AN$102,LTA!J$103:AN$103)</f>
        <v>163.45000000000002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-81</v>
      </c>
      <c r="AA8" s="75">
        <f>STOA!H8</f>
        <v>754.95</v>
      </c>
      <c r="AB8" s="75">
        <f>-STOA!N8</f>
        <v>0</v>
      </c>
      <c r="AC8">
        <f t="shared" si="0"/>
        <v>19.46655584417481</v>
      </c>
      <c r="AD8">
        <f t="shared" si="1"/>
        <v>1993.763128187356</v>
      </c>
      <c r="AE8">
        <f>'IDT-1'!B8</f>
        <v>0</v>
      </c>
      <c r="AF8" s="24"/>
      <c r="AG8">
        <f t="shared" si="2"/>
        <v>1993.763128187356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-18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14.525919685481606</v>
      </c>
      <c r="F9">
        <f>GT_Spot!P9</f>
        <v>0</v>
      </c>
      <c r="G9">
        <f>PPCL_NG!P9</f>
        <v>42.082805520368019</v>
      </c>
      <c r="H9">
        <f>PPCL_Spot!P9</f>
        <v>0</v>
      </c>
      <c r="I9">
        <f>Bawana_NG!P9</f>
        <v>79.556138051550903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877.09502658526287</v>
      </c>
      <c r="P9" s="36">
        <v>58.212879544892402</v>
      </c>
      <c r="Q9" s="36">
        <v>11.64</v>
      </c>
      <c r="R9" s="38">
        <v>0</v>
      </c>
      <c r="S9" s="38">
        <v>0</v>
      </c>
      <c r="T9" s="37">
        <f>SUMPRODUCT(LTA!J9:AN9,LTA!J$101:AN$101,LTA!J$103:AN$103)</f>
        <v>89.17</v>
      </c>
      <c r="U9" s="37">
        <f>SUMPRODUCT(LTA!J9:AN9,LTA!J$102:AN$102,LTA!J$103:AN$103)</f>
        <v>137.54999999999998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-99</v>
      </c>
      <c r="AA9" s="75">
        <f>STOA!H9</f>
        <v>754.95</v>
      </c>
      <c r="AB9" s="75">
        <f>-STOA!N9</f>
        <v>0</v>
      </c>
      <c r="AC9">
        <f t="shared" si="0"/>
        <v>19.652067031595156</v>
      </c>
      <c r="AD9">
        <f t="shared" si="1"/>
        <v>1898.1435023559607</v>
      </c>
      <c r="AE9">
        <f>'IDT-1'!B9</f>
        <v>0</v>
      </c>
      <c r="AF9" s="24"/>
      <c r="AG9">
        <f t="shared" si="2"/>
        <v>1898.1435023559607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-58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14.525919685481606</v>
      </c>
      <c r="F10">
        <f>GT_Spot!P10</f>
        <v>0</v>
      </c>
      <c r="G10">
        <f>PPCL_NG!P10</f>
        <v>42.082805520368019</v>
      </c>
      <c r="H10">
        <f>PPCL_Spot!P10</f>
        <v>0</v>
      </c>
      <c r="I10">
        <f>Bawana_NG!P10</f>
        <v>79.556138051550903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877.12114093819503</v>
      </c>
      <c r="P10" s="36">
        <v>58.212879544892402</v>
      </c>
      <c r="Q10" s="36">
        <v>11.64</v>
      </c>
      <c r="R10" s="38">
        <v>0</v>
      </c>
      <c r="S10" s="38">
        <v>0</v>
      </c>
      <c r="T10" s="37">
        <f>SUMPRODUCT(LTA!J10:AN10,LTA!J$101:AN$101,LTA!J$103:AN$103)</f>
        <v>89.44</v>
      </c>
      <c r="U10" s="37">
        <f>SUMPRODUCT(LTA!J10:AN10,LTA!J$102:AN$102,LTA!J$103:AN$103)</f>
        <v>138.32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-119</v>
      </c>
      <c r="AA10" s="75">
        <f>STOA!H10</f>
        <v>754.95</v>
      </c>
      <c r="AB10" s="75">
        <f>-STOA!N10</f>
        <v>0</v>
      </c>
      <c r="AC10">
        <f t="shared" si="0"/>
        <v>19.892280153478037</v>
      </c>
      <c r="AD10">
        <f t="shared" si="1"/>
        <v>1872.96940358701</v>
      </c>
      <c r="AE10">
        <f>'IDT-1'!B10</f>
        <v>0</v>
      </c>
      <c r="AF10" s="24"/>
      <c r="AG10">
        <f t="shared" si="2"/>
        <v>1872.96940358701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-64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14.525919685481606</v>
      </c>
      <c r="F11">
        <f>GT_Spot!P11</f>
        <v>0</v>
      </c>
      <c r="G11">
        <f>PPCL_NG!P11</f>
        <v>42.082805520368019</v>
      </c>
      <c r="H11">
        <f>PPCL_Spot!P11</f>
        <v>0</v>
      </c>
      <c r="I11">
        <f>Bawana_NG!P11</f>
        <v>79.556138051550903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881.93475274843649</v>
      </c>
      <c r="P11" s="36">
        <v>58.212879544892402</v>
      </c>
      <c r="Q11" s="36">
        <v>11.64</v>
      </c>
      <c r="R11" s="38">
        <v>0</v>
      </c>
      <c r="S11" s="38">
        <v>0</v>
      </c>
      <c r="T11" s="37">
        <f>SUMPRODUCT(LTA!J11:AN11,LTA!J$101:AN$101,LTA!J$103:AN$103)</f>
        <v>89.56</v>
      </c>
      <c r="U11" s="37">
        <f>SUMPRODUCT(LTA!J11:AN11,LTA!J$102:AN$102,LTA!J$103:AN$103)</f>
        <v>138.75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-138</v>
      </c>
      <c r="AA11" s="75">
        <f>STOA!H11</f>
        <v>754.94999999999993</v>
      </c>
      <c r="AB11" s="75">
        <f>-STOA!N11</f>
        <v>0</v>
      </c>
      <c r="AC11">
        <f t="shared" si="0"/>
        <v>20.347873803429145</v>
      </c>
      <c r="AD11">
        <f t="shared" si="1"/>
        <v>1831.8774217473001</v>
      </c>
      <c r="AE11">
        <f>'IDT-1'!B11</f>
        <v>0</v>
      </c>
      <c r="AF11" s="24"/>
      <c r="AG11">
        <f t="shared" si="2"/>
        <v>1831.8774217473001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-91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14.525919685481606</v>
      </c>
      <c r="F12">
        <f>GT_Spot!P12</f>
        <v>0</v>
      </c>
      <c r="G12">
        <f>PPCL_NG!P12</f>
        <v>42.082805520368019</v>
      </c>
      <c r="H12">
        <f>PPCL_Spot!P12</f>
        <v>0</v>
      </c>
      <c r="I12">
        <f>Bawana_NG!P12</f>
        <v>79.556138051550903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881.96049638398438</v>
      </c>
      <c r="P12" s="36">
        <v>58.212879544892402</v>
      </c>
      <c r="Q12" s="36">
        <v>11.64</v>
      </c>
      <c r="R12" s="38">
        <v>0</v>
      </c>
      <c r="S12" s="38">
        <v>0</v>
      </c>
      <c r="T12" s="37">
        <f>SUMPRODUCT(LTA!J12:AN12,LTA!J$101:AN$101,LTA!J$103:AN$103)</f>
        <v>89.82</v>
      </c>
      <c r="U12" s="37">
        <f>SUMPRODUCT(LTA!J12:AN12,LTA!J$102:AN$102,LTA!J$103:AN$103)</f>
        <v>150.47999999999999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-140</v>
      </c>
      <c r="AA12" s="75">
        <f>STOA!H12</f>
        <v>754.94999999999993</v>
      </c>
      <c r="AB12" s="75">
        <f>-STOA!N12</f>
        <v>0</v>
      </c>
      <c r="AC12">
        <f t="shared" si="0"/>
        <v>20.657809280432463</v>
      </c>
      <c r="AD12">
        <f t="shared" si="1"/>
        <v>1820.5832299058447</v>
      </c>
      <c r="AE12">
        <f>'IDT-1'!B12</f>
        <v>0</v>
      </c>
      <c r="AF12" s="24"/>
      <c r="AG12">
        <f t="shared" si="2"/>
        <v>1820.5832299058447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-112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14.525919685481606</v>
      </c>
      <c r="F13">
        <f>GT_Spot!P13</f>
        <v>0</v>
      </c>
      <c r="G13">
        <f>PPCL_NG!P13</f>
        <v>42.082805520368019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880.18599316193297</v>
      </c>
      <c r="P13" s="36">
        <v>58.212879544892402</v>
      </c>
      <c r="Q13" s="36">
        <v>11.72</v>
      </c>
      <c r="R13" s="38">
        <v>0</v>
      </c>
      <c r="S13" s="38">
        <v>0</v>
      </c>
      <c r="T13" s="37">
        <f>SUMPRODUCT(LTA!J13:AN13,LTA!J$101:AN$101,LTA!J$103:AN$103)</f>
        <v>90.539999999999992</v>
      </c>
      <c r="U13" s="37">
        <f>SUMPRODUCT(LTA!J13:AN13,LTA!J$102:AN$102,LTA!J$103:AN$103)</f>
        <v>148.94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-155</v>
      </c>
      <c r="AA13" s="75">
        <f>STOA!H13</f>
        <v>754.94999999999993</v>
      </c>
      <c r="AB13" s="75">
        <f>-STOA!N13</f>
        <v>0</v>
      </c>
      <c r="AC13">
        <f t="shared" si="0"/>
        <v>20.938985368436668</v>
      </c>
      <c r="AD13">
        <f t="shared" si="1"/>
        <v>1791.9875381744707</v>
      </c>
      <c r="AE13">
        <f>'IDT-1'!B13</f>
        <v>0</v>
      </c>
      <c r="AF13" s="24"/>
      <c r="AG13">
        <f t="shared" si="2"/>
        <v>1791.9875381744707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-127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14.525919685481606</v>
      </c>
      <c r="F14">
        <f>GT_Spot!P14</f>
        <v>0</v>
      </c>
      <c r="G14">
        <f>PPCL_NG!P14</f>
        <v>42.082805520368019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875.12622943741064</v>
      </c>
      <c r="P14" s="36">
        <v>58.212879544892402</v>
      </c>
      <c r="Q14" s="36">
        <v>11.72</v>
      </c>
      <c r="R14" s="38">
        <v>0</v>
      </c>
      <c r="S14" s="38">
        <v>0</v>
      </c>
      <c r="T14" s="37">
        <f>SUMPRODUCT(LTA!J14:AN14,LTA!J$101:AN$101,LTA!J$103:AN$103)</f>
        <v>90.72999999999999</v>
      </c>
      <c r="U14" s="37">
        <f>SUMPRODUCT(LTA!J14:AN14,LTA!J$102:AN$102,LTA!J$103:AN$103)</f>
        <v>149.43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-174</v>
      </c>
      <c r="AA14" s="75">
        <f>STOA!H14</f>
        <v>754.94999999999993</v>
      </c>
      <c r="AB14" s="75">
        <f>-STOA!N14</f>
        <v>0</v>
      </c>
      <c r="AC14">
        <f t="shared" si="0"/>
        <v>21.042493488016</v>
      </c>
      <c r="AD14">
        <f t="shared" si="1"/>
        <v>1771.5042663303695</v>
      </c>
      <c r="AE14">
        <f>'IDT-1'!B14</f>
        <v>0</v>
      </c>
      <c r="AF14" s="24"/>
      <c r="AG14">
        <f t="shared" si="2"/>
        <v>1771.5042663303695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-124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15.194151407488386</v>
      </c>
      <c r="F15">
        <f>GT_Spot!P15</f>
        <v>0</v>
      </c>
      <c r="G15">
        <f>PPCL_NG!P15</f>
        <v>42.082805520368019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894.74584260042332</v>
      </c>
      <c r="P15" s="36">
        <v>58.212879544892402</v>
      </c>
      <c r="Q15" s="36">
        <v>11.64</v>
      </c>
      <c r="R15" s="38">
        <v>0</v>
      </c>
      <c r="S15" s="38">
        <v>0</v>
      </c>
      <c r="T15" s="37">
        <f>SUMPRODUCT(LTA!J15:AN15,LTA!J$101:AN$101,LTA!J$103:AN$103)</f>
        <v>101.84</v>
      </c>
      <c r="U15" s="37">
        <f>SUMPRODUCT(LTA!J15:AN15,LTA!J$102:AN$102,LTA!J$103:AN$103)</f>
        <v>167.67000000000002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-192</v>
      </c>
      <c r="AA15" s="75">
        <f>STOA!H15</f>
        <v>754.94999999999993</v>
      </c>
      <c r="AB15" s="75">
        <f>-STOA!N15</f>
        <v>0</v>
      </c>
      <c r="AC15">
        <f t="shared" si="0"/>
        <v>21.611774435837098</v>
      </c>
      <c r="AD15">
        <f t="shared" si="1"/>
        <v>1805.4928302675676</v>
      </c>
      <c r="AE15">
        <f>'IDT-1'!B15</f>
        <v>0</v>
      </c>
      <c r="AF15" s="24"/>
      <c r="AG15">
        <f t="shared" si="2"/>
        <v>1805.4928302675676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-121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15.194151407488386</v>
      </c>
      <c r="F16">
        <f>GT_Spot!P16</f>
        <v>0</v>
      </c>
      <c r="G16">
        <f>PPCL_NG!P16</f>
        <v>42.082805520368019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894.77031495590109</v>
      </c>
      <c r="P16" s="36">
        <v>58.212879544892402</v>
      </c>
      <c r="Q16" s="36">
        <v>11.64</v>
      </c>
      <c r="R16" s="38">
        <v>0</v>
      </c>
      <c r="S16" s="38">
        <v>0</v>
      </c>
      <c r="T16" s="37">
        <f>SUMPRODUCT(LTA!J16:AN16,LTA!J$101:AN$101,LTA!J$103:AN$103)</f>
        <v>100.82000000000001</v>
      </c>
      <c r="U16" s="37">
        <f>SUMPRODUCT(LTA!J16:AN16,LTA!J$102:AN$102,LTA!J$103:AN$103)</f>
        <v>166.72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-229</v>
      </c>
      <c r="AA16" s="75">
        <f>STOA!H16</f>
        <v>754.94999999999993</v>
      </c>
      <c r="AB16" s="75">
        <f>-STOA!N16</f>
        <v>0</v>
      </c>
      <c r="AC16">
        <f t="shared" si="0"/>
        <v>21.781094470531404</v>
      </c>
      <c r="AD16">
        <f t="shared" si="1"/>
        <v>1782.377982588351</v>
      </c>
      <c r="AE16">
        <f>'IDT-1'!B16</f>
        <v>0</v>
      </c>
      <c r="AF16" s="24"/>
      <c r="AG16">
        <f t="shared" si="2"/>
        <v>1782.377982588351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-105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15.194151407488386</v>
      </c>
      <c r="F17">
        <f>GT_Spot!P17</f>
        <v>0</v>
      </c>
      <c r="G17">
        <f>PPCL_NG!P17</f>
        <v>42.082805520368019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869.88314335558982</v>
      </c>
      <c r="P17" s="36">
        <v>58.21</v>
      </c>
      <c r="Q17" s="36">
        <v>14.09</v>
      </c>
      <c r="R17" s="38">
        <v>0</v>
      </c>
      <c r="S17" s="38">
        <v>0</v>
      </c>
      <c r="T17" s="37">
        <f>SUMPRODUCT(LTA!J17:AN17,LTA!J$101:AN$101,LTA!J$103:AN$103)</f>
        <v>100.03</v>
      </c>
      <c r="U17" s="37">
        <f>SUMPRODUCT(LTA!J17:AN17,LTA!J$102:AN$102,LTA!J$103:AN$103)</f>
        <v>165.73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-243</v>
      </c>
      <c r="AA17" s="75">
        <f>STOA!H17</f>
        <v>754.94999999999993</v>
      </c>
      <c r="AB17" s="75">
        <f>-STOA!N17</f>
        <v>0</v>
      </c>
      <c r="AC17">
        <f t="shared" si="0"/>
        <v>21.81654559107508</v>
      </c>
      <c r="AD17">
        <f t="shared" si="1"/>
        <v>1730.1224803226039</v>
      </c>
      <c r="AE17">
        <f>'IDT-1'!B17</f>
        <v>0</v>
      </c>
      <c r="AF17" s="24"/>
      <c r="AG17">
        <f t="shared" si="2"/>
        <v>1730.1224803226039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-119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15.194151407488386</v>
      </c>
      <c r="F18">
        <f>GT_Spot!P18</f>
        <v>0</v>
      </c>
      <c r="G18">
        <f>PPCL_NG!P18</f>
        <v>42.082805520368019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869.40780805054374</v>
      </c>
      <c r="P18" s="36">
        <v>58.21</v>
      </c>
      <c r="Q18" s="36">
        <v>14.09</v>
      </c>
      <c r="R18" s="38">
        <v>0</v>
      </c>
      <c r="S18" s="38">
        <v>0</v>
      </c>
      <c r="T18" s="37">
        <f>SUMPRODUCT(LTA!J18:AN18,LTA!J$101:AN$101,LTA!J$103:AN$103)</f>
        <v>98.89</v>
      </c>
      <c r="U18" s="37">
        <f>SUMPRODUCT(LTA!J18:AN18,LTA!J$102:AN$102,LTA!J$103:AN$103)</f>
        <v>163.24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-236</v>
      </c>
      <c r="AA18" s="75">
        <f>STOA!H18</f>
        <v>754.94999999999993</v>
      </c>
      <c r="AB18" s="75">
        <f>-STOA!N18</f>
        <v>0</v>
      </c>
      <c r="AC18">
        <f t="shared" si="0"/>
        <v>21.895834298179214</v>
      </c>
      <c r="AD18">
        <f t="shared" si="1"/>
        <v>1712.9378563104538</v>
      </c>
      <c r="AE18">
        <f>'IDT-1'!B18</f>
        <v>0</v>
      </c>
      <c r="AF18" s="24"/>
      <c r="AG18">
        <f t="shared" si="2"/>
        <v>1712.9378563104538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-139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15.194151407488386</v>
      </c>
      <c r="F19">
        <f>GT_Spot!P19</f>
        <v>0</v>
      </c>
      <c r="G19">
        <f>PPCL_NG!P19</f>
        <v>42.082805520368019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860.27374442211351</v>
      </c>
      <c r="P19" s="36">
        <v>58.21</v>
      </c>
      <c r="Q19" s="36">
        <v>14.09</v>
      </c>
      <c r="R19" s="38">
        <v>0</v>
      </c>
      <c r="S19" s="38">
        <v>0</v>
      </c>
      <c r="T19" s="37">
        <f>SUMPRODUCT(LTA!J19:AN19,LTA!J$101:AN$101,LTA!J$103:AN$103)</f>
        <v>97.64</v>
      </c>
      <c r="U19" s="37">
        <f>SUMPRODUCT(LTA!J19:AN19,LTA!J$102:AN$102,LTA!J$103:AN$103)</f>
        <v>158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-226</v>
      </c>
      <c r="AA19" s="75">
        <f>STOA!H19</f>
        <v>754.9</v>
      </c>
      <c r="AB19" s="75">
        <f>-STOA!N19</f>
        <v>0</v>
      </c>
      <c r="AC19">
        <f t="shared" si="0"/>
        <v>22.095271384092449</v>
      </c>
      <c r="AD19">
        <f t="shared" si="1"/>
        <v>1659.0643555961101</v>
      </c>
      <c r="AE19">
        <f>'IDT-1'!B19</f>
        <v>0</v>
      </c>
      <c r="AF19" s="24"/>
      <c r="AG19">
        <f t="shared" si="2"/>
        <v>1659.0643555961101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-187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15.194151407488386</v>
      </c>
      <c r="F20">
        <f>GT_Spot!P20</f>
        <v>0</v>
      </c>
      <c r="G20">
        <f>PPCL_NG!P20</f>
        <v>42.082805520368019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860.29855174054376</v>
      </c>
      <c r="P20" s="36">
        <v>58.21</v>
      </c>
      <c r="Q20" s="36">
        <v>14.09</v>
      </c>
      <c r="R20" s="38">
        <v>0</v>
      </c>
      <c r="S20" s="38">
        <v>0</v>
      </c>
      <c r="T20" s="37">
        <f>SUMPRODUCT(LTA!J20:AN20,LTA!J$101:AN$101,LTA!J$103:AN$103)</f>
        <v>96.359999999999985</v>
      </c>
      <c r="U20" s="37">
        <f>SUMPRODUCT(LTA!J20:AN20,LTA!J$102:AN$102,LTA!J$103:AN$103)</f>
        <v>154.68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-234</v>
      </c>
      <c r="AA20" s="75">
        <f>STOA!H20</f>
        <v>754.9</v>
      </c>
      <c r="AB20" s="75">
        <f>-STOA!N20</f>
        <v>0</v>
      </c>
      <c r="AC20">
        <f t="shared" si="0"/>
        <v>22.143790963716594</v>
      </c>
      <c r="AD20">
        <f t="shared" si="1"/>
        <v>1644.4406433349163</v>
      </c>
      <c r="AE20">
        <f>'IDT-1'!B20</f>
        <v>0</v>
      </c>
      <c r="AF20" s="24"/>
      <c r="AG20">
        <f t="shared" si="2"/>
        <v>1644.4406433349163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-189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15.194151407488386</v>
      </c>
      <c r="F21">
        <f>GT_Spot!P21</f>
        <v>0</v>
      </c>
      <c r="G21">
        <f>PPCL_NG!P21</f>
        <v>42.082805520368019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860.27374442211351</v>
      </c>
      <c r="P21" s="36">
        <v>58.21</v>
      </c>
      <c r="Q21" s="36">
        <v>14.09</v>
      </c>
      <c r="R21" s="38">
        <v>0</v>
      </c>
      <c r="S21" s="38">
        <v>0</v>
      </c>
      <c r="T21" s="37">
        <f>SUMPRODUCT(LTA!J21:AN21,LTA!J$101:AN$101,LTA!J$103:AN$103)</f>
        <v>94.89</v>
      </c>
      <c r="U21" s="37">
        <f>SUMPRODUCT(LTA!J21:AN21,LTA!J$102:AN$102,LTA!J$103:AN$103)</f>
        <v>171.76000000000002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-239</v>
      </c>
      <c r="AA21" s="75">
        <f>STOA!H21</f>
        <v>754.9</v>
      </c>
      <c r="AB21" s="75">
        <f>-STOA!N21</f>
        <v>0</v>
      </c>
      <c r="AC21">
        <f t="shared" si="0"/>
        <v>22.307575041880991</v>
      </c>
      <c r="AD21">
        <f t="shared" si="1"/>
        <v>1656.8620519383219</v>
      </c>
      <c r="AE21">
        <f>'IDT-1'!B21</f>
        <v>0</v>
      </c>
      <c r="AF21" s="24"/>
      <c r="AG21">
        <f t="shared" si="2"/>
        <v>1656.8620519383219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-187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15.194151407488386</v>
      </c>
      <c r="F22">
        <f>GT_Spot!P22</f>
        <v>0</v>
      </c>
      <c r="G22">
        <f>PPCL_NG!P22</f>
        <v>42.082805520368019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860.29855174054376</v>
      </c>
      <c r="P22" s="36">
        <v>58.21</v>
      </c>
      <c r="Q22" s="36">
        <v>14.09</v>
      </c>
      <c r="R22" s="38">
        <v>0</v>
      </c>
      <c r="S22" s="38">
        <v>0</v>
      </c>
      <c r="T22" s="37">
        <f>SUMPRODUCT(LTA!J22:AN22,LTA!J$101:AN$101,LTA!J$103:AN$103)</f>
        <v>110.14</v>
      </c>
      <c r="U22" s="37">
        <f>SUMPRODUCT(LTA!J22:AN22,LTA!J$102:AN$102,LTA!J$103:AN$103)</f>
        <v>169.08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-240</v>
      </c>
      <c r="AA22" s="75">
        <f>STOA!H22</f>
        <v>754.9</v>
      </c>
      <c r="AB22" s="75">
        <f>-STOA!N22</f>
        <v>0</v>
      </c>
      <c r="AC22">
        <f t="shared" si="0"/>
        <v>22.418409346283177</v>
      </c>
      <c r="AD22">
        <f t="shared" si="1"/>
        <v>1669.3460249523496</v>
      </c>
      <c r="AE22">
        <f>'IDT-1'!B22</f>
        <v>0</v>
      </c>
      <c r="AF22" s="24"/>
      <c r="AG22">
        <f t="shared" si="2"/>
        <v>1669.3460249523496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-186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15.194151407488386</v>
      </c>
      <c r="F23">
        <f>GT_Spot!P23</f>
        <v>0</v>
      </c>
      <c r="G23">
        <f>PPCL_NG!P23</f>
        <v>42.082805520368019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853.79519229079722</v>
      </c>
      <c r="P23" s="36">
        <v>58.212879544892402</v>
      </c>
      <c r="Q23" s="36">
        <v>11.64</v>
      </c>
      <c r="R23" s="38">
        <v>0</v>
      </c>
      <c r="S23" s="38">
        <v>0</v>
      </c>
      <c r="T23" s="37">
        <f>SUMPRODUCT(LTA!J23:AN23,LTA!J$101:AN$101,LTA!J$103:AN$103)</f>
        <v>108.67</v>
      </c>
      <c r="U23" s="37">
        <f>SUMPRODUCT(LTA!J23:AN23,LTA!J$102:AN$102,LTA!J$103:AN$103)</f>
        <v>169.04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-237</v>
      </c>
      <c r="AA23" s="75">
        <f>STOA!H23</f>
        <v>754.9</v>
      </c>
      <c r="AB23" s="75">
        <f>-STOA!N23</f>
        <v>0</v>
      </c>
      <c r="AC23">
        <f t="shared" si="0"/>
        <v>22.202063337809726</v>
      </c>
      <c r="AD23">
        <f t="shared" si="1"/>
        <v>1673.1018910559692</v>
      </c>
      <c r="AE23">
        <f>'IDT-1'!B23</f>
        <v>0</v>
      </c>
      <c r="AF23" s="24"/>
      <c r="AG23">
        <f t="shared" si="2"/>
        <v>1673.1018910559692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-175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15.194151407488386</v>
      </c>
      <c r="F24">
        <f>GT_Spot!P24</f>
        <v>0</v>
      </c>
      <c r="G24">
        <f>PPCL_NG!P24</f>
        <v>42.082805520368019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852.76078375922759</v>
      </c>
      <c r="P24" s="36">
        <v>58.212879544892402</v>
      </c>
      <c r="Q24" s="36">
        <v>11.64</v>
      </c>
      <c r="R24" s="38">
        <v>0</v>
      </c>
      <c r="S24" s="38">
        <v>0</v>
      </c>
      <c r="T24" s="37">
        <f>SUMPRODUCT(LTA!J24:AN24,LTA!J$101:AN$101,LTA!J$103:AN$103)</f>
        <v>107.33000000000001</v>
      </c>
      <c r="U24" s="37">
        <f>SUMPRODUCT(LTA!J24:AN24,LTA!J$102:AN$102,LTA!J$103:AN$103)</f>
        <v>166.93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-233.99</v>
      </c>
      <c r="AA24" s="75">
        <f>STOA!H24</f>
        <v>754.9</v>
      </c>
      <c r="AB24" s="75">
        <f>-STOA!N24</f>
        <v>0</v>
      </c>
      <c r="AC24">
        <f t="shared" si="0"/>
        <v>22.189146144023272</v>
      </c>
      <c r="AD24">
        <f t="shared" si="1"/>
        <v>1665.640399718186</v>
      </c>
      <c r="AE24">
        <f>'IDT-1'!B24</f>
        <v>0</v>
      </c>
      <c r="AF24" s="24"/>
      <c r="AG24">
        <f t="shared" si="2"/>
        <v>1665.640399718186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-181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15.194151407488386</v>
      </c>
      <c r="F25">
        <f>GT_Spot!P25</f>
        <v>0</v>
      </c>
      <c r="G25">
        <f>PPCL_NG!P25</f>
        <v>42.082805520368019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847.75205209168405</v>
      </c>
      <c r="P25" s="36">
        <v>58.212879544892402</v>
      </c>
      <c r="Q25" s="36">
        <v>11.64</v>
      </c>
      <c r="R25" s="38">
        <v>0</v>
      </c>
      <c r="S25" s="38">
        <v>0</v>
      </c>
      <c r="T25" s="37">
        <f>SUMPRODUCT(LTA!J25:AN25,LTA!J$101:AN$101,LTA!J$103:AN$103)</f>
        <v>106.16</v>
      </c>
      <c r="U25" s="37">
        <f>SUMPRODUCT(LTA!J25:AN25,LTA!J$102:AN$102,LTA!J$103:AN$103)</f>
        <v>164.62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-239</v>
      </c>
      <c r="AA25" s="75">
        <f>STOA!H25</f>
        <v>754.9</v>
      </c>
      <c r="AB25" s="75">
        <f>-STOA!N25</f>
        <v>0</v>
      </c>
      <c r="AC25">
        <f t="shared" si="0"/>
        <v>22.309852892112417</v>
      </c>
      <c r="AD25">
        <f t="shared" si="1"/>
        <v>1635.0209613025536</v>
      </c>
      <c r="AE25">
        <f>'IDT-1'!B25</f>
        <v>0</v>
      </c>
      <c r="AF25" s="24"/>
      <c r="AG25">
        <f t="shared" si="2"/>
        <v>1635.0209613025536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-198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14.525919685481606</v>
      </c>
      <c r="F26">
        <f>GT_Spot!P26</f>
        <v>0</v>
      </c>
      <c r="G26">
        <f>PPCL_NG!P26</f>
        <v>42.9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838.26834409430774</v>
      </c>
      <c r="P26" s="36">
        <v>58.212879544892402</v>
      </c>
      <c r="Q26" s="36">
        <v>11.637818999437888</v>
      </c>
      <c r="R26" s="38">
        <v>0</v>
      </c>
      <c r="S26" s="38">
        <v>0</v>
      </c>
      <c r="T26" s="37">
        <f>SUMPRODUCT(LTA!J26:AN26,LTA!J$101:AN$101,LTA!J$103:AN$103)</f>
        <v>105.25</v>
      </c>
      <c r="U26" s="37">
        <f>SUMPRODUCT(LTA!J26:AN26,LTA!J$102:AN$102,LTA!J$103:AN$103)</f>
        <v>152.37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-248</v>
      </c>
      <c r="AA26" s="75">
        <f>STOA!H26</f>
        <v>754.9</v>
      </c>
      <c r="AB26" s="75">
        <f>-STOA!N26</f>
        <v>0</v>
      </c>
      <c r="AC26">
        <f t="shared" si="0"/>
        <v>21.969829900842534</v>
      </c>
      <c r="AD26">
        <f t="shared" si="1"/>
        <v>1628.86405805351</v>
      </c>
      <c r="AE26">
        <f>'IDT-1'!B26</f>
        <v>0</v>
      </c>
      <c r="AF26" s="24"/>
      <c r="AG26">
        <f t="shared" si="2"/>
        <v>1628.86405805351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-173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14.525919685481606</v>
      </c>
      <c r="F27">
        <f>GT_Spot!P27</f>
        <v>0</v>
      </c>
      <c r="G27">
        <f>PPCL_NG!P27</f>
        <v>42.9</v>
      </c>
      <c r="H27">
        <f>PPCL_Spot!P27</f>
        <v>0</v>
      </c>
      <c r="I27">
        <f>Bawana_NG!P27</f>
        <v>74.996658498552023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836.46861563395009</v>
      </c>
      <c r="P27" s="36">
        <v>58.212879544892402</v>
      </c>
      <c r="Q27" s="36">
        <v>11.637818999437888</v>
      </c>
      <c r="R27" s="38">
        <v>5.8199999999999994</v>
      </c>
      <c r="S27" s="38">
        <v>0</v>
      </c>
      <c r="T27" s="37">
        <f>SUMPRODUCT(LTA!J27:AN27,LTA!J$101:AN$101,LTA!J$103:AN$103)</f>
        <v>103.78</v>
      </c>
      <c r="U27" s="37">
        <f>SUMPRODUCT(LTA!J27:AN27,LTA!J$102:AN$102,LTA!J$103:AN$103)</f>
        <v>148.21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-137</v>
      </c>
      <c r="AA27" s="75">
        <f>STOA!H27</f>
        <v>647.02</v>
      </c>
      <c r="AB27" s="75">
        <f>-STOA!N27</f>
        <v>0</v>
      </c>
      <c r="AC27">
        <f t="shared" si="0"/>
        <v>19.748446019180612</v>
      </c>
      <c r="AD27">
        <f t="shared" si="1"/>
        <v>1645.8362463431333</v>
      </c>
      <c r="AE27">
        <f>'IDT-1'!B27</f>
        <v>0</v>
      </c>
      <c r="AF27" s="24"/>
      <c r="AG27">
        <f t="shared" si="2"/>
        <v>1645.8362463431333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-151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14.525919685481606</v>
      </c>
      <c r="F28">
        <f>GT_Spot!P28</f>
        <v>0</v>
      </c>
      <c r="G28">
        <f>PPCL_NG!P28</f>
        <v>42.9</v>
      </c>
      <c r="H28">
        <f>PPCL_Spot!P28</f>
        <v>0</v>
      </c>
      <c r="I28">
        <f>Bawana_NG!P28</f>
        <v>74.996658498552023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850.61403417472127</v>
      </c>
      <c r="P28" s="36">
        <v>58.212879544892402</v>
      </c>
      <c r="Q28" s="36">
        <v>11.637818999437888</v>
      </c>
      <c r="R28" s="38">
        <v>10.735203215721304</v>
      </c>
      <c r="S28" s="38">
        <v>0</v>
      </c>
      <c r="T28" s="37">
        <f>SUMPRODUCT(LTA!J28:AN28,LTA!J$101:AN$101,LTA!J$103:AN$103)</f>
        <v>83.93</v>
      </c>
      <c r="U28" s="37">
        <f>SUMPRODUCT(LTA!J28:AN28,LTA!J$102:AN$102,LTA!J$103:AN$103)</f>
        <v>142.85999999999999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-129</v>
      </c>
      <c r="AA28" s="75">
        <f>STOA!H28</f>
        <v>647.02</v>
      </c>
      <c r="AB28" s="75">
        <f>-STOA!N28</f>
        <v>0</v>
      </c>
      <c r="AC28">
        <f t="shared" si="0"/>
        <v>19.605638215415798</v>
      </c>
      <c r="AD28">
        <f t="shared" si="1"/>
        <v>1649.8396759033908</v>
      </c>
      <c r="AE28">
        <f>'IDT-1'!B28</f>
        <v>0</v>
      </c>
      <c r="AF28" s="24"/>
      <c r="AG28">
        <f t="shared" si="2"/>
        <v>1649.8396759033908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-149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14.525919685481606</v>
      </c>
      <c r="F29">
        <f>GT_Spot!P29</f>
        <v>0</v>
      </c>
      <c r="G29">
        <f>PPCL_NG!P29</f>
        <v>42.9</v>
      </c>
      <c r="H29">
        <f>PPCL_Spot!P29</f>
        <v>0</v>
      </c>
      <c r="I29">
        <f>Bawana_NG!P29</f>
        <v>74.996658498552023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845.56414317472127</v>
      </c>
      <c r="P29" s="36">
        <v>58.212879544892402</v>
      </c>
      <c r="Q29" s="36">
        <v>11.637818999437888</v>
      </c>
      <c r="R29" s="38">
        <v>17.295202440377146</v>
      </c>
      <c r="S29" s="38">
        <v>0</v>
      </c>
      <c r="T29" s="37">
        <f>SUMPRODUCT(LTA!J29:AN29,LTA!J$101:AN$101,LTA!J$103:AN$103)</f>
        <v>88.56</v>
      </c>
      <c r="U29" s="37">
        <f>SUMPRODUCT(LTA!J29:AN29,LTA!J$102:AN$102,LTA!J$103:AN$103)</f>
        <v>140.39000000000001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-134</v>
      </c>
      <c r="AA29" s="75">
        <f>STOA!H29</f>
        <v>647.02</v>
      </c>
      <c r="AB29" s="75">
        <f>-STOA!N29</f>
        <v>0</v>
      </c>
      <c r="AC29">
        <f t="shared" si="0"/>
        <v>19.540275765048619</v>
      </c>
      <c r="AD29">
        <f t="shared" si="1"/>
        <v>1664.5751465784138</v>
      </c>
      <c r="AE29">
        <f>'IDT-1'!B29</f>
        <v>0</v>
      </c>
      <c r="AF29" s="24"/>
      <c r="AG29">
        <f t="shared" si="2"/>
        <v>1664.5751465784138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-133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14.525919685481606</v>
      </c>
      <c r="F30">
        <f>GT_Spot!P30</f>
        <v>0</v>
      </c>
      <c r="G30">
        <f>PPCL_NG!P30</f>
        <v>42.9</v>
      </c>
      <c r="H30">
        <f>PPCL_Spot!P30</f>
        <v>0</v>
      </c>
      <c r="I30">
        <f>Bawana_NG!P30</f>
        <v>74.996658498552023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825.19608417560721</v>
      </c>
      <c r="P30" s="36">
        <v>58.212879544892402</v>
      </c>
      <c r="Q30" s="36">
        <v>11.637818999437888</v>
      </c>
      <c r="R30" s="38">
        <v>34.230000000000004</v>
      </c>
      <c r="S30" s="38">
        <v>0</v>
      </c>
      <c r="T30" s="37">
        <f>SUMPRODUCT(LTA!J30:AN30,LTA!J$101:AN$101,LTA!J$103:AN$103)</f>
        <v>101.23</v>
      </c>
      <c r="U30" s="37">
        <f>SUMPRODUCT(LTA!J30:AN30,LTA!J$102:AN$102,LTA!J$103:AN$103)</f>
        <v>143.13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-142</v>
      </c>
      <c r="AA30" s="75">
        <f>STOA!H30</f>
        <v>647.02</v>
      </c>
      <c r="AB30" s="75">
        <f>-STOA!N30</f>
        <v>0</v>
      </c>
      <c r="AC30">
        <f t="shared" si="0"/>
        <v>19.769964849691828</v>
      </c>
      <c r="AD30">
        <f t="shared" si="1"/>
        <v>1662.3221960542792</v>
      </c>
      <c r="AE30">
        <f>'IDT-1'!B30</f>
        <v>0</v>
      </c>
      <c r="AF30" s="24"/>
      <c r="AG30">
        <f t="shared" si="2"/>
        <v>1662.3221960542792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-139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14.525919685481606</v>
      </c>
      <c r="F31">
        <f>GT_Spot!P31</f>
        <v>0</v>
      </c>
      <c r="G31">
        <f>PPCL_NG!P31</f>
        <v>42.9</v>
      </c>
      <c r="H31">
        <f>PPCL_Spot!P31</f>
        <v>0</v>
      </c>
      <c r="I31">
        <f>Bawana_NG!P31</f>
        <v>74.996658498552023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823.22107357321272</v>
      </c>
      <c r="P31" s="36">
        <v>58.212879544892402</v>
      </c>
      <c r="Q31" s="36">
        <v>11.637818999437888</v>
      </c>
      <c r="R31" s="38">
        <v>41.999999999999993</v>
      </c>
      <c r="S31" s="38">
        <v>0</v>
      </c>
      <c r="T31" s="37">
        <f>SUMPRODUCT(LTA!J31:AN31,LTA!J$101:AN$101,LTA!J$103:AN$103)</f>
        <v>120.73</v>
      </c>
      <c r="U31" s="37">
        <f>SUMPRODUCT(LTA!J31:AN31,LTA!J$102:AN$102,LTA!J$103:AN$103)</f>
        <v>143.4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-169</v>
      </c>
      <c r="AA31" s="75">
        <f>STOA!H31</f>
        <v>647.02</v>
      </c>
      <c r="AB31" s="75">
        <f>-STOA!N31</f>
        <v>0</v>
      </c>
      <c r="AC31">
        <f t="shared" si="0"/>
        <v>20.163621179312472</v>
      </c>
      <c r="AD31">
        <f t="shared" si="1"/>
        <v>1668.4935291222644</v>
      </c>
      <c r="AE31">
        <f>'IDT-1'!B31</f>
        <v>0</v>
      </c>
      <c r="AF31" s="24"/>
      <c r="AG31">
        <f t="shared" si="2"/>
        <v>1668.4935291222644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-131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14.525919685481606</v>
      </c>
      <c r="F32">
        <f>GT_Spot!P32</f>
        <v>0</v>
      </c>
      <c r="G32">
        <f>PPCL_NG!P32</f>
        <v>42.9</v>
      </c>
      <c r="H32">
        <f>PPCL_Spot!P32</f>
        <v>0</v>
      </c>
      <c r="I32">
        <f>Bawana_NG!P32</f>
        <v>74.996658498552023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823.22107357321272</v>
      </c>
      <c r="P32" s="36">
        <v>58.212879544892402</v>
      </c>
      <c r="Q32" s="36">
        <v>11.637818999437888</v>
      </c>
      <c r="R32" s="38">
        <v>42.999999999999993</v>
      </c>
      <c r="S32" s="38">
        <v>0</v>
      </c>
      <c r="T32" s="37">
        <f>SUMPRODUCT(LTA!J32:AN32,LTA!J$101:AN$101,LTA!J$103:AN$103)</f>
        <v>172.9</v>
      </c>
      <c r="U32" s="37">
        <f>SUMPRODUCT(LTA!J32:AN32,LTA!J$102:AN$102,LTA!J$103:AN$103)</f>
        <v>150.97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-182</v>
      </c>
      <c r="AA32" s="75">
        <f>STOA!H32</f>
        <v>647.02</v>
      </c>
      <c r="AB32" s="75">
        <f>-STOA!N32</f>
        <v>0</v>
      </c>
      <c r="AC32">
        <f t="shared" si="0"/>
        <v>21.053258280200286</v>
      </c>
      <c r="AD32">
        <f t="shared" si="1"/>
        <v>1688.3438920213766</v>
      </c>
      <c r="AE32">
        <f>'IDT-1'!B32</f>
        <v>0</v>
      </c>
      <c r="AF32" s="24"/>
      <c r="AG32">
        <f t="shared" si="2"/>
        <v>1688.3438920213766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-158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14.525919685481606</v>
      </c>
      <c r="F33">
        <f>GT_Spot!P33</f>
        <v>0</v>
      </c>
      <c r="G33">
        <f>PPCL_NG!P33</f>
        <v>42.9</v>
      </c>
      <c r="H33">
        <f>PPCL_Spot!P33</f>
        <v>0</v>
      </c>
      <c r="I33">
        <f>Bawana_NG!P33</f>
        <v>74.996658498552023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823.22107357321272</v>
      </c>
      <c r="P33" s="36">
        <v>58.212879544892402</v>
      </c>
      <c r="Q33" s="36">
        <v>11.637818999437888</v>
      </c>
      <c r="R33" s="38">
        <v>45.5</v>
      </c>
      <c r="S33" s="38">
        <v>0</v>
      </c>
      <c r="T33" s="37">
        <f>SUMPRODUCT(LTA!J33:AN33,LTA!J$101:AN$101,LTA!J$103:AN$103)</f>
        <v>205.43</v>
      </c>
      <c r="U33" s="37">
        <f>SUMPRODUCT(LTA!J33:AN33,LTA!J$102:AN$102,LTA!J$103:AN$103)</f>
        <v>151.54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-199</v>
      </c>
      <c r="AA33" s="75">
        <f>STOA!H33</f>
        <v>647.02</v>
      </c>
      <c r="AB33" s="75">
        <f>-STOA!N33</f>
        <v>0</v>
      </c>
      <c r="AC33">
        <f t="shared" si="0"/>
        <v>21.659516488432729</v>
      </c>
      <c r="AD33">
        <f t="shared" si="1"/>
        <v>1690.3376338131441</v>
      </c>
      <c r="AE33">
        <f>'IDT-1'!B33</f>
        <v>0</v>
      </c>
      <c r="AF33" s="24"/>
      <c r="AG33">
        <f t="shared" si="2"/>
        <v>1690.3376338131441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-174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14.525919685481606</v>
      </c>
      <c r="F34">
        <f>GT_Spot!P34</f>
        <v>0</v>
      </c>
      <c r="G34">
        <f>PPCL_NG!P34</f>
        <v>42.9</v>
      </c>
      <c r="H34">
        <f>PPCL_Spot!P34</f>
        <v>0</v>
      </c>
      <c r="I34">
        <f>Bawana_NG!P34</f>
        <v>81.96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838.01243063437869</v>
      </c>
      <c r="P34" s="36">
        <v>58.212879544892402</v>
      </c>
      <c r="Q34" s="36">
        <v>11.64</v>
      </c>
      <c r="R34" s="38">
        <v>46</v>
      </c>
      <c r="S34" s="38">
        <v>0</v>
      </c>
      <c r="T34" s="37">
        <f>SUMPRODUCT(LTA!J34:AN34,LTA!J$101:AN$101,LTA!J$103:AN$103)</f>
        <v>245.65</v>
      </c>
      <c r="U34" s="37">
        <f>SUMPRODUCT(LTA!J34:AN34,LTA!J$102:AN$102,LTA!J$103:AN$103)</f>
        <v>155.51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-233</v>
      </c>
      <c r="AA34" s="75">
        <f>STOA!H34</f>
        <v>647.02</v>
      </c>
      <c r="AB34" s="75">
        <f>-STOA!N34</f>
        <v>0</v>
      </c>
      <c r="AC34">
        <f t="shared" si="0"/>
        <v>22.821327317531377</v>
      </c>
      <c r="AD34">
        <f t="shared" si="1"/>
        <v>1690.6227025472215</v>
      </c>
      <c r="AE34">
        <f>'IDT-1'!B34</f>
        <v>0</v>
      </c>
      <c r="AF34" s="24"/>
      <c r="AG34">
        <f t="shared" si="2"/>
        <v>1690.6227025472215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-205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14.525919685481606</v>
      </c>
      <c r="F35">
        <f>GT_Spot!P35</f>
        <v>0</v>
      </c>
      <c r="G35">
        <f>PPCL_NG!P35</f>
        <v>42.9</v>
      </c>
      <c r="H35">
        <f>PPCL_Spot!P35</f>
        <v>0</v>
      </c>
      <c r="I35">
        <f>Bawana_NG!P35</f>
        <v>81.96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835.58899394959519</v>
      </c>
      <c r="P35" s="36">
        <v>58.212879544892402</v>
      </c>
      <c r="Q35" s="36">
        <v>11.64</v>
      </c>
      <c r="R35" s="38">
        <v>47.5</v>
      </c>
      <c r="S35" s="38">
        <v>0</v>
      </c>
      <c r="T35" s="37">
        <f>SUMPRODUCT(LTA!J35:AN35,LTA!J$101:AN$101,LTA!J$103:AN$103)</f>
        <v>286.27</v>
      </c>
      <c r="U35" s="37">
        <f>SUMPRODUCT(LTA!J35:AN35,LTA!J$102:AN$102,LTA!J$103:AN$103)</f>
        <v>158.38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-265</v>
      </c>
      <c r="AA35" s="75">
        <f>STOA!H35</f>
        <v>647.31000000000006</v>
      </c>
      <c r="AB35" s="75">
        <f>-STOA!N35</f>
        <v>0</v>
      </c>
      <c r="AC35">
        <f t="shared" si="0"/>
        <v>23.642371450815045</v>
      </c>
      <c r="AD35">
        <f t="shared" si="1"/>
        <v>1682.6582217291539</v>
      </c>
      <c r="AE35">
        <f>'IDT-1'!B35</f>
        <v>0</v>
      </c>
      <c r="AF35" s="24"/>
      <c r="AG35">
        <f t="shared" si="2"/>
        <v>1682.6582217291539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-223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14.525919685481606</v>
      </c>
      <c r="F36">
        <f>GT_Spot!P36</f>
        <v>0</v>
      </c>
      <c r="G36">
        <f>PPCL_NG!P36</f>
        <v>42.9</v>
      </c>
      <c r="H36">
        <f>PPCL_Spot!P36</f>
        <v>0</v>
      </c>
      <c r="I36">
        <f>Bawana_NG!P36</f>
        <v>81.96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856.62643679916141</v>
      </c>
      <c r="P36" s="36">
        <v>58.212879544892402</v>
      </c>
      <c r="Q36" s="36">
        <v>11.64</v>
      </c>
      <c r="R36" s="38">
        <v>47.5</v>
      </c>
      <c r="S36" s="38">
        <v>0</v>
      </c>
      <c r="T36" s="37">
        <f>SUMPRODUCT(LTA!J36:AN36,LTA!J$101:AN$101,LTA!J$103:AN$103)</f>
        <v>327.83</v>
      </c>
      <c r="U36" s="37">
        <f>SUMPRODUCT(LTA!J36:AN36,LTA!J$102:AN$102,LTA!J$103:AN$103)</f>
        <v>160.94000000000003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-274</v>
      </c>
      <c r="AA36" s="75">
        <f>STOA!H36</f>
        <v>647.31000000000006</v>
      </c>
      <c r="AB36" s="75">
        <f>-STOA!N36</f>
        <v>0</v>
      </c>
      <c r="AC36">
        <f t="shared" si="0"/>
        <v>24.553125793734651</v>
      </c>
      <c r="AD36">
        <f t="shared" si="1"/>
        <v>1708.9049102358008</v>
      </c>
      <c r="AE36">
        <f>'IDT-1'!B36</f>
        <v>0</v>
      </c>
      <c r="AF36" s="24"/>
      <c r="AG36">
        <f t="shared" si="2"/>
        <v>1708.9049102358008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-252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14.525919685481606</v>
      </c>
      <c r="F37">
        <f>GT_Spot!P37</f>
        <v>0</v>
      </c>
      <c r="G37">
        <f>PPCL_NG!P37</f>
        <v>42.9</v>
      </c>
      <c r="H37">
        <f>PPCL_Spot!P37</f>
        <v>0</v>
      </c>
      <c r="I37">
        <f>Bawana_NG!P37</f>
        <v>81.96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856.59758365062908</v>
      </c>
      <c r="P37" s="36">
        <v>58.212879544892402</v>
      </c>
      <c r="Q37" s="36">
        <v>11.64</v>
      </c>
      <c r="R37" s="38">
        <v>47.5</v>
      </c>
      <c r="S37" s="38">
        <v>0</v>
      </c>
      <c r="T37" s="37">
        <f>SUMPRODUCT(LTA!J37:AN37,LTA!J$101:AN$101,LTA!J$103:AN$103)</f>
        <v>356.38</v>
      </c>
      <c r="U37" s="37">
        <f>SUMPRODUCT(LTA!J37:AN37,LTA!J$102:AN$102,LTA!J$103:AN$103)</f>
        <v>166.19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-284</v>
      </c>
      <c r="AA37" s="75">
        <f>STOA!H37</f>
        <v>647.31000000000006</v>
      </c>
      <c r="AB37" s="75">
        <f>-STOA!N37</f>
        <v>0</v>
      </c>
      <c r="AC37">
        <f t="shared" si="0"/>
        <v>24.983483798860497</v>
      </c>
      <c r="AD37">
        <f t="shared" si="1"/>
        <v>1727.2456990821424</v>
      </c>
      <c r="AE37">
        <f>'IDT-1'!B37</f>
        <v>0</v>
      </c>
      <c r="AF37" s="24"/>
      <c r="AG37">
        <f t="shared" si="2"/>
        <v>1727.2456990821424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-257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14.525919685481606</v>
      </c>
      <c r="F38">
        <f>GT_Spot!P38</f>
        <v>0</v>
      </c>
      <c r="G38">
        <f>PPCL_NG!P38</f>
        <v>42.9</v>
      </c>
      <c r="H38">
        <f>PPCL_Spot!P38</f>
        <v>0</v>
      </c>
      <c r="I38">
        <f>Bawana_NG!P38</f>
        <v>81.96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839.6902374313172</v>
      </c>
      <c r="P38" s="36">
        <v>58.212879544892402</v>
      </c>
      <c r="Q38" s="36">
        <v>11.64</v>
      </c>
      <c r="R38" s="38">
        <v>47.5</v>
      </c>
      <c r="S38" s="38">
        <v>0</v>
      </c>
      <c r="T38" s="37">
        <f>SUMPRODUCT(LTA!J38:AN38,LTA!J$101:AN$101,LTA!J$103:AN$103)</f>
        <v>398.88</v>
      </c>
      <c r="U38" s="37">
        <f>SUMPRODUCT(LTA!J38:AN38,LTA!J$102:AN$102,LTA!J$103:AN$103)</f>
        <v>157.88999999999999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-296</v>
      </c>
      <c r="AA38" s="75">
        <f>STOA!H38</f>
        <v>647.31000000000006</v>
      </c>
      <c r="AB38" s="75">
        <f>-STOA!N38</f>
        <v>0</v>
      </c>
      <c r="AC38">
        <f t="shared" si="0"/>
        <v>25.322099830096651</v>
      </c>
      <c r="AD38">
        <f t="shared" si="1"/>
        <v>1723.1997368315942</v>
      </c>
      <c r="AE38">
        <f>'IDT-1'!B38</f>
        <v>0</v>
      </c>
      <c r="AF38" s="24"/>
      <c r="AG38">
        <f t="shared" si="2"/>
        <v>1723.1997368315942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-266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14.403510249929793</v>
      </c>
      <c r="F39">
        <f>GT_Spot!P39</f>
        <v>0</v>
      </c>
      <c r="G39">
        <f>PPCL_NG!P39</f>
        <v>42.9</v>
      </c>
      <c r="H39">
        <f>PPCL_Spot!P39</f>
        <v>0</v>
      </c>
      <c r="I39">
        <f>Bawana_NG!P39</f>
        <v>81.96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839.8413798680549</v>
      </c>
      <c r="P39" s="36">
        <v>58.212879544892402</v>
      </c>
      <c r="Q39" s="36">
        <v>11.64</v>
      </c>
      <c r="R39" s="38">
        <v>47.5</v>
      </c>
      <c r="S39" s="38">
        <v>0</v>
      </c>
      <c r="T39" s="37">
        <f>SUMPRODUCT(LTA!J39:AN39,LTA!J$101:AN$101,LTA!J$103:AN$103)</f>
        <v>430.18</v>
      </c>
      <c r="U39" s="37">
        <f>SUMPRODUCT(LTA!J39:AN39,LTA!J$102:AN$102,LTA!J$103:AN$103)</f>
        <v>112.17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-297</v>
      </c>
      <c r="AA39" s="75">
        <f>STOA!H39</f>
        <v>650.33000000000004</v>
      </c>
      <c r="AB39" s="75">
        <f>-STOA!N39</f>
        <v>0</v>
      </c>
      <c r="AC39">
        <f t="shared" si="0"/>
        <v>25.25754519059587</v>
      </c>
      <c r="AD39">
        <f t="shared" si="1"/>
        <v>1707.8930244722815</v>
      </c>
      <c r="AE39">
        <f>'IDT-1'!B39</f>
        <v>0</v>
      </c>
      <c r="AF39" s="24"/>
      <c r="AG39">
        <f t="shared" si="2"/>
        <v>1707.8930244722815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-269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14.403510249929793</v>
      </c>
      <c r="F40">
        <f>GT_Spot!P40</f>
        <v>0</v>
      </c>
      <c r="G40">
        <f>PPCL_NG!P40</f>
        <v>42.9</v>
      </c>
      <c r="H40">
        <f>PPCL_Spot!P40</f>
        <v>0</v>
      </c>
      <c r="I40">
        <f>Bawana_NG!P40</f>
        <v>81.96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830.38699069362599</v>
      </c>
      <c r="P40" s="36">
        <v>58.212879544892402</v>
      </c>
      <c r="Q40" s="36">
        <v>11.64</v>
      </c>
      <c r="R40" s="38">
        <v>47.5</v>
      </c>
      <c r="S40" s="38">
        <v>0</v>
      </c>
      <c r="T40" s="37">
        <f>SUMPRODUCT(LTA!J40:AN40,LTA!J$101:AN$101,LTA!J$103:AN$103)</f>
        <v>457.2</v>
      </c>
      <c r="U40" s="37">
        <f>SUMPRODUCT(LTA!J40:AN40,LTA!J$102:AN$102,LTA!J$103:AN$103)</f>
        <v>118.08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-301</v>
      </c>
      <c r="AA40" s="75">
        <f>STOA!H40</f>
        <v>650.33000000000004</v>
      </c>
      <c r="AB40" s="75">
        <f>-STOA!N40</f>
        <v>0</v>
      </c>
      <c r="AC40">
        <f t="shared" si="0"/>
        <v>25.366471163116749</v>
      </c>
      <c r="AD40">
        <f t="shared" si="1"/>
        <v>1742.2597093253316</v>
      </c>
      <c r="AE40">
        <f>'IDT-1'!B40</f>
        <v>0</v>
      </c>
      <c r="AF40" s="24"/>
      <c r="AG40">
        <f t="shared" si="2"/>
        <v>1742.2597093253316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-254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14.403510249929793</v>
      </c>
      <c r="F41">
        <f>GT_Spot!P41</f>
        <v>0</v>
      </c>
      <c r="G41">
        <f>PPCL_NG!P41</f>
        <v>42.9</v>
      </c>
      <c r="H41">
        <f>PPCL_Spot!P41</f>
        <v>0</v>
      </c>
      <c r="I41">
        <f>Bawana_NG!P41</f>
        <v>81.96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823.93459983118009</v>
      </c>
      <c r="P41" s="36">
        <v>58.212879544892402</v>
      </c>
      <c r="Q41" s="36">
        <v>11.64</v>
      </c>
      <c r="R41" s="38">
        <v>47.5</v>
      </c>
      <c r="S41" s="38">
        <v>0</v>
      </c>
      <c r="T41" s="37">
        <f>SUMPRODUCT(LTA!J41:AN41,LTA!J$101:AN$101,LTA!J$103:AN$103)</f>
        <v>493.1</v>
      </c>
      <c r="U41" s="37">
        <f>SUMPRODUCT(LTA!J41:AN41,LTA!J$102:AN$102,LTA!J$103:AN$103)</f>
        <v>122.51000000000002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-299</v>
      </c>
      <c r="AA41" s="75">
        <f>STOA!H41</f>
        <v>650.33000000000004</v>
      </c>
      <c r="AB41" s="75">
        <f>-STOA!N41</f>
        <v>0</v>
      </c>
      <c r="AC41">
        <f t="shared" si="0"/>
        <v>25.282834640072824</v>
      </c>
      <c r="AD41">
        <f t="shared" si="1"/>
        <v>1819.2209549859294</v>
      </c>
      <c r="AE41">
        <f>'IDT-1'!B41</f>
        <v>0</v>
      </c>
      <c r="AF41" s="24"/>
      <c r="AG41">
        <f t="shared" si="2"/>
        <v>1819.2209549859294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-213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13.42690531177829</v>
      </c>
      <c r="F42">
        <f>GT_Spot!P42</f>
        <v>0</v>
      </c>
      <c r="G42">
        <f>PPCL_NG!P42</f>
        <v>42.9</v>
      </c>
      <c r="H42">
        <f>PPCL_Spot!P42</f>
        <v>0</v>
      </c>
      <c r="I42">
        <f>Bawana_NG!P42</f>
        <v>81.96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823.96034346672798</v>
      </c>
      <c r="P42" s="36">
        <v>58.212879544892402</v>
      </c>
      <c r="Q42" s="36">
        <v>11.64</v>
      </c>
      <c r="R42" s="38">
        <v>47.5</v>
      </c>
      <c r="S42" s="38">
        <v>0</v>
      </c>
      <c r="T42" s="37">
        <f>SUMPRODUCT(LTA!J42:AN42,LTA!J$101:AN$101,LTA!J$103:AN$103)</f>
        <v>522.38</v>
      </c>
      <c r="U42" s="37">
        <f>SUMPRODUCT(LTA!J42:AN42,LTA!J$102:AN$102,LTA!J$103:AN$103)</f>
        <v>126.22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-301</v>
      </c>
      <c r="AA42" s="75">
        <f>STOA!H42</f>
        <v>650.33000000000004</v>
      </c>
      <c r="AB42" s="75">
        <f>-STOA!N42</f>
        <v>0</v>
      </c>
      <c r="AC42">
        <f t="shared" si="0"/>
        <v>25.484875912910159</v>
      </c>
      <c r="AD42">
        <f t="shared" si="1"/>
        <v>1860.0580524104887</v>
      </c>
      <c r="AE42">
        <f>'IDT-1'!B42</f>
        <v>0</v>
      </c>
      <c r="AF42" s="24"/>
      <c r="AG42">
        <f t="shared" si="2"/>
        <v>1860.0580524104887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-202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13.42690531177829</v>
      </c>
      <c r="F43">
        <f>GT_Spot!P43</f>
        <v>0</v>
      </c>
      <c r="G43">
        <f>PPCL_NG!P43</f>
        <v>42.9</v>
      </c>
      <c r="H43">
        <f>PPCL_Spot!P43</f>
        <v>0</v>
      </c>
      <c r="I43">
        <f>Bawana_NG!P43</f>
        <v>81.96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825.27932416685508</v>
      </c>
      <c r="P43" s="36">
        <v>58.212879544892402</v>
      </c>
      <c r="Q43" s="36">
        <v>11.640000000000002</v>
      </c>
      <c r="R43" s="38">
        <v>47.5</v>
      </c>
      <c r="S43" s="38">
        <v>0</v>
      </c>
      <c r="T43" s="37">
        <f>SUMPRODUCT(LTA!J43:AN43,LTA!J$101:AN$101,LTA!J$103:AN$103)</f>
        <v>552.42000000000007</v>
      </c>
      <c r="U43" s="37">
        <f>SUMPRODUCT(LTA!J43:AN43,LTA!J$102:AN$102,LTA!J$103:AN$103)</f>
        <v>121.57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-289</v>
      </c>
      <c r="AA43" s="75">
        <f>STOA!H43</f>
        <v>619.61</v>
      </c>
      <c r="AB43" s="75">
        <f>-STOA!N43</f>
        <v>0</v>
      </c>
      <c r="AC43">
        <f t="shared" si="0"/>
        <v>24.623913083507112</v>
      </c>
      <c r="AD43">
        <f t="shared" si="1"/>
        <v>1949.9079959400185</v>
      </c>
      <c r="AE43">
        <f>'IDT-1'!B43</f>
        <v>0</v>
      </c>
      <c r="AF43" s="24"/>
      <c r="AG43">
        <f t="shared" si="2"/>
        <v>1949.9079959400185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-121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13.42690531177829</v>
      </c>
      <c r="F44">
        <f>GT_Spot!P44</f>
        <v>0</v>
      </c>
      <c r="G44">
        <f>PPCL_NG!P44</f>
        <v>41.52</v>
      </c>
      <c r="H44">
        <f>PPCL_Spot!P44</f>
        <v>0</v>
      </c>
      <c r="I44">
        <f>Bawana_NG!P44</f>
        <v>81.96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840.35819561879998</v>
      </c>
      <c r="P44" s="36">
        <v>58.212879544892402</v>
      </c>
      <c r="Q44" s="36">
        <v>11.640000000000002</v>
      </c>
      <c r="R44" s="38">
        <v>47.5</v>
      </c>
      <c r="S44" s="38">
        <v>0</v>
      </c>
      <c r="T44" s="37">
        <f>SUMPRODUCT(LTA!J44:AN44,LTA!J$101:AN$101,LTA!J$103:AN$103)</f>
        <v>571.48</v>
      </c>
      <c r="U44" s="37">
        <f>SUMPRODUCT(LTA!J44:AN44,LTA!J$102:AN$102,LTA!J$103:AN$103)</f>
        <v>123.66999999999999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-291</v>
      </c>
      <c r="AA44" s="75">
        <f>STOA!H44</f>
        <v>619.61</v>
      </c>
      <c r="AB44" s="75">
        <f>-STOA!N44</f>
        <v>0</v>
      </c>
      <c r="AC44">
        <f t="shared" si="0"/>
        <v>25.046086810072762</v>
      </c>
      <c r="AD44">
        <f t="shared" si="1"/>
        <v>1971.3446936653982</v>
      </c>
      <c r="AE44">
        <f>'IDT-1'!B44</f>
        <v>0</v>
      </c>
      <c r="AF44" s="24"/>
      <c r="AG44">
        <f t="shared" si="2"/>
        <v>1971.3446936653982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-132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13.42690531177829</v>
      </c>
      <c r="F45">
        <f>GT_Spot!P45</f>
        <v>0</v>
      </c>
      <c r="G45">
        <f>PPCL_NG!P45</f>
        <v>41.52</v>
      </c>
      <c r="H45">
        <f>PPCL_Spot!P45</f>
        <v>0</v>
      </c>
      <c r="I45">
        <f>Bawana_NG!P45</f>
        <v>81.96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852.69625576987403</v>
      </c>
      <c r="P45" s="36">
        <v>58.212879544892402</v>
      </c>
      <c r="Q45" s="36">
        <v>11.640000000000002</v>
      </c>
      <c r="R45" s="38">
        <v>47.5</v>
      </c>
      <c r="S45" s="38">
        <v>0</v>
      </c>
      <c r="T45" s="37">
        <f>SUMPRODUCT(LTA!J45:AN45,LTA!J$101:AN$101,LTA!J$103:AN$103)</f>
        <v>597.15</v>
      </c>
      <c r="U45" s="37">
        <f>SUMPRODUCT(LTA!J45:AN45,LTA!J$102:AN$102,LTA!J$103:AN$103)</f>
        <v>125.15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-296</v>
      </c>
      <c r="AA45" s="75">
        <f>STOA!H45</f>
        <v>619.61</v>
      </c>
      <c r="AB45" s="75">
        <f>-STOA!N45</f>
        <v>0</v>
      </c>
      <c r="AC45">
        <f t="shared" si="0"/>
        <v>24.763234685326349</v>
      </c>
      <c r="AD45">
        <f t="shared" si="1"/>
        <v>2082.1156059412183</v>
      </c>
      <c r="AE45">
        <f>'IDT-1'!B45</f>
        <v>0</v>
      </c>
      <c r="AF45" s="24"/>
      <c r="AG45">
        <f t="shared" si="2"/>
        <v>2082.1156059412183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-56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13.42690531177829</v>
      </c>
      <c r="F46">
        <f>GT_Spot!P46</f>
        <v>0</v>
      </c>
      <c r="G46">
        <f>PPCL_NG!P46</f>
        <v>41.52</v>
      </c>
      <c r="H46">
        <f>PPCL_Spot!P46</f>
        <v>0</v>
      </c>
      <c r="I46">
        <f>Bawana_NG!P46</f>
        <v>81.96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836.18167001195422</v>
      </c>
      <c r="P46" s="36">
        <v>58.212879544892402</v>
      </c>
      <c r="Q46" s="36">
        <v>11.640000000000002</v>
      </c>
      <c r="R46" s="38">
        <v>47.5</v>
      </c>
      <c r="S46" s="38">
        <v>0</v>
      </c>
      <c r="T46" s="37">
        <f>SUMPRODUCT(LTA!J46:AN46,LTA!J$101:AN$101,LTA!J$103:AN$103)</f>
        <v>615.62</v>
      </c>
      <c r="U46" s="37">
        <f>SUMPRODUCT(LTA!J46:AN46,LTA!J$102:AN$102,LTA!J$103:AN$103)</f>
        <v>122.69999999999999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-291</v>
      </c>
      <c r="AA46" s="75">
        <f>STOA!H46</f>
        <v>623.65</v>
      </c>
      <c r="AB46" s="75">
        <f>-STOA!N46</f>
        <v>0</v>
      </c>
      <c r="AC46">
        <f t="shared" si="0"/>
        <v>24.634628035257137</v>
      </c>
      <c r="AD46">
        <f t="shared" si="1"/>
        <v>2103.7896268333675</v>
      </c>
      <c r="AE46">
        <f>'IDT-1'!B46</f>
        <v>0</v>
      </c>
      <c r="AF46" s="24"/>
      <c r="AG46">
        <f t="shared" si="2"/>
        <v>2103.7896268333675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-43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13.42690531177829</v>
      </c>
      <c r="F47">
        <f>GT_Spot!P47</f>
        <v>0</v>
      </c>
      <c r="G47">
        <f>PPCL_NG!P47</f>
        <v>41.52</v>
      </c>
      <c r="H47">
        <f>PPCL_Spot!P47</f>
        <v>0</v>
      </c>
      <c r="I47">
        <f>Bawana_NG!P47</f>
        <v>81.96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828.45955230669631</v>
      </c>
      <c r="P47" s="36">
        <v>58.212879544892402</v>
      </c>
      <c r="Q47" s="36">
        <v>11.640000000000002</v>
      </c>
      <c r="R47" s="38">
        <v>47.5</v>
      </c>
      <c r="S47" s="38">
        <v>0</v>
      </c>
      <c r="T47" s="37">
        <f>SUMPRODUCT(LTA!J47:AN47,LTA!J$101:AN$101,LTA!J$103:AN$103)</f>
        <v>623.14</v>
      </c>
      <c r="U47" s="37">
        <f>SUMPRODUCT(LTA!J47:AN47,LTA!J$102:AN$102,LTA!J$103:AN$103)</f>
        <v>124.12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-289</v>
      </c>
      <c r="AA47" s="75">
        <f>STOA!H47</f>
        <v>623.65</v>
      </c>
      <c r="AB47" s="75">
        <f>-STOA!N47</f>
        <v>0</v>
      </c>
      <c r="AC47">
        <f t="shared" si="0"/>
        <v>25.009348627860877</v>
      </c>
      <c r="AD47">
        <f t="shared" si="1"/>
        <v>2063.6327885355058</v>
      </c>
      <c r="AE47">
        <f>'IDT-1'!B47</f>
        <v>0</v>
      </c>
      <c r="AF47" s="24"/>
      <c r="AG47">
        <f t="shared" si="2"/>
        <v>2063.6327885355058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-86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13.42690531177829</v>
      </c>
      <c r="F48">
        <f>GT_Spot!P48</f>
        <v>0</v>
      </c>
      <c r="G48">
        <f>PPCL_NG!P48</f>
        <v>41.52</v>
      </c>
      <c r="H48">
        <f>PPCL_Spot!P48</f>
        <v>0</v>
      </c>
      <c r="I48">
        <f>Bawana_NG!P48</f>
        <v>81.96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821.90867807345421</v>
      </c>
      <c r="P48" s="36">
        <v>58.212879544892402</v>
      </c>
      <c r="Q48" s="36">
        <v>11.640000000000002</v>
      </c>
      <c r="R48" s="38">
        <v>47.5</v>
      </c>
      <c r="S48" s="38">
        <v>0</v>
      </c>
      <c r="T48" s="37">
        <f>SUMPRODUCT(LTA!J48:AN48,LTA!J$101:AN$101,LTA!J$103:AN$103)</f>
        <v>629.79</v>
      </c>
      <c r="U48" s="37">
        <f>SUMPRODUCT(LTA!J48:AN48,LTA!J$102:AN$102,LTA!J$103:AN$103)</f>
        <v>126.88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-298</v>
      </c>
      <c r="AA48" s="75">
        <f>STOA!H48</f>
        <v>623.65</v>
      </c>
      <c r="AB48" s="75">
        <f>-STOA!N48</f>
        <v>0</v>
      </c>
      <c r="AC48">
        <f t="shared" si="0"/>
        <v>24.963483914430782</v>
      </c>
      <c r="AD48">
        <f t="shared" si="1"/>
        <v>2074.537779015694</v>
      </c>
      <c r="AE48">
        <f>'IDT-1'!B48</f>
        <v>0</v>
      </c>
      <c r="AF48" s="24"/>
      <c r="AG48">
        <f t="shared" si="2"/>
        <v>2074.537779015694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-69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13.42690531177829</v>
      </c>
      <c r="F49">
        <f>GT_Spot!P49</f>
        <v>0</v>
      </c>
      <c r="G49">
        <f>PPCL_NG!P49</f>
        <v>41.52</v>
      </c>
      <c r="H49">
        <f>PPCL_Spot!P49</f>
        <v>0</v>
      </c>
      <c r="I49">
        <f>Bawana_NG!P49</f>
        <v>81.96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819.52540266091739</v>
      </c>
      <c r="P49" s="36">
        <v>58.212879544892402</v>
      </c>
      <c r="Q49" s="36">
        <v>11.640000000000002</v>
      </c>
      <c r="R49" s="38">
        <v>47.5</v>
      </c>
      <c r="S49" s="38">
        <v>0</v>
      </c>
      <c r="T49" s="37">
        <f>SUMPRODUCT(LTA!J49:AN49,LTA!J$101:AN$101,LTA!J$103:AN$103)</f>
        <v>632.12999999999988</v>
      </c>
      <c r="U49" s="37">
        <f>SUMPRODUCT(LTA!J49:AN49,LTA!J$102:AN$102,LTA!J$103:AN$103)</f>
        <v>128.65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-294</v>
      </c>
      <c r="AA49" s="75">
        <f>STOA!H49</f>
        <v>623.65</v>
      </c>
      <c r="AB49" s="75">
        <f>-STOA!N49</f>
        <v>0</v>
      </c>
      <c r="AC49">
        <f t="shared" si="0"/>
        <v>24.747847775223384</v>
      </c>
      <c r="AD49">
        <f t="shared" si="1"/>
        <v>2102.4801397423648</v>
      </c>
      <c r="AE49">
        <f>'IDT-1'!B49</f>
        <v>0</v>
      </c>
      <c r="AF49" s="24"/>
      <c r="AG49">
        <f t="shared" si="2"/>
        <v>2102.4801397423648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-47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13.42690531177829</v>
      </c>
      <c r="F50">
        <f>GT_Spot!P50</f>
        <v>0</v>
      </c>
      <c r="G50">
        <f>PPCL_NG!P50</f>
        <v>41.52</v>
      </c>
      <c r="H50">
        <f>PPCL_Spot!P50</f>
        <v>0</v>
      </c>
      <c r="I50">
        <f>Bawana_NG!P50</f>
        <v>81.96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819.52329520581577</v>
      </c>
      <c r="P50" s="36">
        <v>58.212879544892402</v>
      </c>
      <c r="Q50" s="36">
        <v>11.640000000000002</v>
      </c>
      <c r="R50" s="38">
        <v>47.5</v>
      </c>
      <c r="S50" s="38">
        <v>0</v>
      </c>
      <c r="T50" s="37">
        <f>SUMPRODUCT(LTA!J50:AN50,LTA!J$101:AN$101,LTA!J$103:AN$103)</f>
        <v>642.41</v>
      </c>
      <c r="U50" s="37">
        <f>SUMPRODUCT(LTA!J50:AN50,LTA!J$102:AN$102,LTA!J$103:AN$103)</f>
        <v>132.11000000000001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-304</v>
      </c>
      <c r="AA50" s="75">
        <f>STOA!H50</f>
        <v>623.65</v>
      </c>
      <c r="AB50" s="75">
        <f>-STOA!N50</f>
        <v>0</v>
      </c>
      <c r="AC50">
        <f t="shared" si="0"/>
        <v>24.859863102096291</v>
      </c>
      <c r="AD50">
        <f t="shared" si="1"/>
        <v>2117.1060169603902</v>
      </c>
      <c r="AE50">
        <f>'IDT-1'!B50</f>
        <v>0</v>
      </c>
      <c r="AF50" s="24"/>
      <c r="AG50">
        <f t="shared" si="2"/>
        <v>2117.1060169603902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-36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13.42690531177829</v>
      </c>
      <c r="F51">
        <f>GT_Spot!P51</f>
        <v>0</v>
      </c>
      <c r="G51">
        <f>PPCL_NG!P51</f>
        <v>41.52</v>
      </c>
      <c r="H51">
        <f>PPCL_Spot!P51</f>
        <v>0</v>
      </c>
      <c r="I51">
        <f>Bawana_NG!P51</f>
        <v>81.96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819.5253605643361</v>
      </c>
      <c r="P51" s="36">
        <v>118.59000000000003</v>
      </c>
      <c r="Q51" s="36">
        <v>11.640000000000002</v>
      </c>
      <c r="R51" s="38">
        <v>47.5</v>
      </c>
      <c r="S51" s="38">
        <v>0</v>
      </c>
      <c r="T51" s="37">
        <f>SUMPRODUCT(LTA!J51:AN51,LTA!J$101:AN$101,LTA!J$103:AN$103)</f>
        <v>643.39</v>
      </c>
      <c r="U51" s="37">
        <f>SUMPRODUCT(LTA!J51:AN51,LTA!J$102:AN$102,LTA!J$103:AN$103)</f>
        <v>135.91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-307</v>
      </c>
      <c r="AA51" s="75">
        <f>STOA!H51</f>
        <v>623.65</v>
      </c>
      <c r="AB51" s="75">
        <f>-STOA!N51</f>
        <v>0</v>
      </c>
      <c r="AC51">
        <f t="shared" si="0"/>
        <v>26.276686051864775</v>
      </c>
      <c r="AD51">
        <f t="shared" si="1"/>
        <v>2085.8483798242496</v>
      </c>
      <c r="AE51">
        <f>'IDT-1'!B51</f>
        <v>0</v>
      </c>
      <c r="AF51" s="24"/>
      <c r="AG51">
        <f t="shared" si="2"/>
        <v>2085.8483798242496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-128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13.42690531177829</v>
      </c>
      <c r="F52">
        <f>GT_Spot!P52</f>
        <v>0</v>
      </c>
      <c r="G52">
        <f>PPCL_NG!P52</f>
        <v>41.52</v>
      </c>
      <c r="H52">
        <f>PPCL_Spot!P52</f>
        <v>0</v>
      </c>
      <c r="I52">
        <f>Bawana_NG!P52</f>
        <v>81.96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819.52323903652666</v>
      </c>
      <c r="P52" s="36">
        <v>118.59000000000003</v>
      </c>
      <c r="Q52" s="36">
        <v>11.640000000000002</v>
      </c>
      <c r="R52" s="38">
        <v>47.5</v>
      </c>
      <c r="S52" s="38">
        <v>0</v>
      </c>
      <c r="T52" s="37">
        <f>SUMPRODUCT(LTA!J52:AN52,LTA!J$101:AN$101,LTA!J$103:AN$103)</f>
        <v>645.12</v>
      </c>
      <c r="U52" s="37">
        <f>SUMPRODUCT(LTA!J52:AN52,LTA!J$102:AN$102,LTA!J$103:AN$103)</f>
        <v>139.13999999999999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-319</v>
      </c>
      <c r="AA52" s="75">
        <f>STOA!H52</f>
        <v>623.65</v>
      </c>
      <c r="AB52" s="75">
        <f>-STOA!N52</f>
        <v>0</v>
      </c>
      <c r="AC52">
        <f t="shared" si="0"/>
        <v>26.231534107198097</v>
      </c>
      <c r="AD52">
        <f t="shared" si="1"/>
        <v>2100.8514102411073</v>
      </c>
      <c r="AE52">
        <f>'IDT-1'!B52</f>
        <v>0</v>
      </c>
      <c r="AF52" s="24"/>
      <c r="AG52">
        <f t="shared" si="2"/>
        <v>2100.8514102411073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-106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13.42690531177829</v>
      </c>
      <c r="F53">
        <f>GT_Spot!P53</f>
        <v>0</v>
      </c>
      <c r="G53">
        <f>PPCL_NG!P53</f>
        <v>41.52</v>
      </c>
      <c r="H53">
        <f>PPCL_Spot!P53</f>
        <v>0</v>
      </c>
      <c r="I53">
        <f>Bawana_NG!P53</f>
        <v>81.96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819.52534649162806</v>
      </c>
      <c r="P53" s="36">
        <v>118.59000000000003</v>
      </c>
      <c r="Q53" s="36">
        <v>11.640000000000002</v>
      </c>
      <c r="R53" s="38">
        <v>47.5</v>
      </c>
      <c r="S53" s="38">
        <v>0</v>
      </c>
      <c r="T53" s="37">
        <f>SUMPRODUCT(LTA!J53:AN53,LTA!J$101:AN$101,LTA!J$103:AN$103)</f>
        <v>645.64</v>
      </c>
      <c r="U53" s="37">
        <f>SUMPRODUCT(LTA!J53:AN53,LTA!J$102:AN$102,LTA!J$103:AN$103)</f>
        <v>144.46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-327</v>
      </c>
      <c r="AA53" s="75">
        <f>STOA!H53</f>
        <v>623.65</v>
      </c>
      <c r="AB53" s="75">
        <f>-STOA!N53</f>
        <v>0</v>
      </c>
      <c r="AC53">
        <f t="shared" si="0"/>
        <v>26.158650867492259</v>
      </c>
      <c r="AD53">
        <f t="shared" si="1"/>
        <v>2120.7664009359146</v>
      </c>
      <c r="AE53">
        <f>'IDT-1'!B53</f>
        <v>0</v>
      </c>
      <c r="AF53" s="24"/>
      <c r="AG53">
        <f t="shared" si="2"/>
        <v>2120.7664009359146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-84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13.42690531177829</v>
      </c>
      <c r="F54">
        <f>GT_Spot!P54</f>
        <v>0</v>
      </c>
      <c r="G54">
        <f>PPCL_NG!P54</f>
        <v>41.52</v>
      </c>
      <c r="H54">
        <f>PPCL_Spot!P54</f>
        <v>0</v>
      </c>
      <c r="I54">
        <f>Bawana_NG!P54</f>
        <v>81.96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819.52329520581577</v>
      </c>
      <c r="P54" s="36">
        <v>118.59000000000003</v>
      </c>
      <c r="Q54" s="36">
        <v>11.640000000000002</v>
      </c>
      <c r="R54" s="38">
        <v>47.5</v>
      </c>
      <c r="S54" s="38">
        <v>0</v>
      </c>
      <c r="T54" s="37">
        <f>SUMPRODUCT(LTA!J54:AN54,LTA!J$101:AN$101,LTA!J$103:AN$103)</f>
        <v>645.77</v>
      </c>
      <c r="U54" s="37">
        <f>SUMPRODUCT(LTA!J54:AN54,LTA!J$102:AN$102,LTA!J$103:AN$103)</f>
        <v>150.29000000000002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-330</v>
      </c>
      <c r="AA54" s="75">
        <f>STOA!H54</f>
        <v>623.65</v>
      </c>
      <c r="AB54" s="75">
        <f>-STOA!N54</f>
        <v>0</v>
      </c>
      <c r="AC54">
        <f t="shared" si="0"/>
        <v>26.2199589436993</v>
      </c>
      <c r="AD54">
        <f t="shared" si="1"/>
        <v>2125.663041573895</v>
      </c>
      <c r="AE54">
        <f>'IDT-1'!B54</f>
        <v>0</v>
      </c>
      <c r="AF54" s="24"/>
      <c r="AG54">
        <f t="shared" si="2"/>
        <v>2125.663041573895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-82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13.42690531177829</v>
      </c>
      <c r="F55">
        <f>GT_Spot!P55</f>
        <v>0</v>
      </c>
      <c r="G55">
        <f>PPCL_NG!P55</f>
        <v>41.52</v>
      </c>
      <c r="H55">
        <f>PPCL_Spot!P55</f>
        <v>0</v>
      </c>
      <c r="I55">
        <f>Bawana_NG!P55</f>
        <v>81.96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822.12484334313979</v>
      </c>
      <c r="P55" s="36">
        <v>118.59000000000003</v>
      </c>
      <c r="Q55" s="36">
        <v>11.640000000000002</v>
      </c>
      <c r="R55" s="38">
        <v>47.5</v>
      </c>
      <c r="S55" s="38">
        <v>0</v>
      </c>
      <c r="T55" s="37">
        <f>SUMPRODUCT(LTA!J55:AN55,LTA!J$101:AN$101,LTA!J$103:AN$103)</f>
        <v>646.13</v>
      </c>
      <c r="U55" s="37">
        <f>SUMPRODUCT(LTA!J55:AN55,LTA!J$102:AN$102,LTA!J$103:AN$103)</f>
        <v>155.39000000000001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-333</v>
      </c>
      <c r="AA55" s="75">
        <f>STOA!H55</f>
        <v>623.65</v>
      </c>
      <c r="AB55" s="75">
        <f>-STOA!N55</f>
        <v>0</v>
      </c>
      <c r="AC55">
        <f t="shared" si="0"/>
        <v>26.672660050762151</v>
      </c>
      <c r="AD55">
        <f t="shared" si="1"/>
        <v>2090.2718886041557</v>
      </c>
      <c r="AE55">
        <f>'IDT-1'!B55</f>
        <v>0</v>
      </c>
      <c r="AF55" s="24"/>
      <c r="AG55">
        <f t="shared" si="2"/>
        <v>2090.2718886041557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-122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13.42690531177829</v>
      </c>
      <c r="F56">
        <f>GT_Spot!P56</f>
        <v>0</v>
      </c>
      <c r="G56">
        <f>PPCL_NG!P56</f>
        <v>41.52</v>
      </c>
      <c r="H56">
        <f>PPCL_Spot!P56</f>
        <v>0</v>
      </c>
      <c r="I56">
        <f>Bawana_NG!P56</f>
        <v>81.96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822.14677541610115</v>
      </c>
      <c r="P56" s="36">
        <v>118.59000000000003</v>
      </c>
      <c r="Q56" s="36">
        <v>11.640000000000002</v>
      </c>
      <c r="R56" s="38">
        <v>47.5</v>
      </c>
      <c r="S56" s="38">
        <v>0</v>
      </c>
      <c r="T56" s="37">
        <f>SUMPRODUCT(LTA!J56:AN56,LTA!J$101:AN$101,LTA!J$103:AN$103)</f>
        <v>646.45000000000005</v>
      </c>
      <c r="U56" s="37">
        <f>SUMPRODUCT(LTA!J56:AN56,LTA!J$102:AN$102,LTA!J$103:AN$103)</f>
        <v>157.18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-321</v>
      </c>
      <c r="AA56" s="75">
        <f>STOA!H56</f>
        <v>623.65</v>
      </c>
      <c r="AB56" s="75">
        <f>-STOA!N56</f>
        <v>0</v>
      </c>
      <c r="AC56">
        <f t="shared" si="0"/>
        <v>26.638152287871044</v>
      </c>
      <c r="AD56">
        <f t="shared" si="1"/>
        <v>2098.4383284400087</v>
      </c>
      <c r="AE56">
        <f>'IDT-1'!B56</f>
        <v>0</v>
      </c>
      <c r="AF56" s="24"/>
      <c r="AG56">
        <f t="shared" si="2"/>
        <v>2098.4383284400087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-128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13.42690531177829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81.96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821.48277074365296</v>
      </c>
      <c r="P57" s="36">
        <v>118.59000000000003</v>
      </c>
      <c r="Q57" s="36">
        <v>11.640000000000002</v>
      </c>
      <c r="R57" s="38">
        <v>47.5</v>
      </c>
      <c r="S57" s="38">
        <v>0</v>
      </c>
      <c r="T57" s="37">
        <f>SUMPRODUCT(LTA!J57:AN57,LTA!J$101:AN$101,LTA!J$103:AN$103)</f>
        <v>646.64</v>
      </c>
      <c r="U57" s="37">
        <f>SUMPRODUCT(LTA!J57:AN57,LTA!J$102:AN$102,LTA!J$103:AN$103)</f>
        <v>165.95000000000002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-291</v>
      </c>
      <c r="AA57" s="75">
        <f>STOA!H57</f>
        <v>623.65</v>
      </c>
      <c r="AB57" s="75">
        <f>-STOA!N57</f>
        <v>0</v>
      </c>
      <c r="AC57">
        <f t="shared" si="0"/>
        <v>26.502462241265199</v>
      </c>
      <c r="AD57">
        <f t="shared" si="1"/>
        <v>2127.3500138141662</v>
      </c>
      <c r="AE57">
        <f>'IDT-1'!B57</f>
        <v>0</v>
      </c>
      <c r="AF57" s="24"/>
      <c r="AG57">
        <f t="shared" si="2"/>
        <v>2127.3500138141662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-136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11.471489752217803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81.96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821.5106040206532</v>
      </c>
      <c r="P58" s="36">
        <v>118.59000000000003</v>
      </c>
      <c r="Q58" s="36">
        <v>11.640000000000002</v>
      </c>
      <c r="R58" s="38">
        <v>47.5</v>
      </c>
      <c r="S58" s="38">
        <v>0</v>
      </c>
      <c r="T58" s="37">
        <f>SUMPRODUCT(LTA!J58:AN58,LTA!J$101:AN$101,LTA!J$103:AN$103)</f>
        <v>646.11</v>
      </c>
      <c r="U58" s="37">
        <f>SUMPRODUCT(LTA!J58:AN58,LTA!J$102:AN$102,LTA!J$103:AN$103)</f>
        <v>166.44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-268</v>
      </c>
      <c r="AA58" s="75">
        <f>STOA!H58</f>
        <v>623.65</v>
      </c>
      <c r="AB58" s="75">
        <f>-STOA!N58</f>
        <v>0</v>
      </c>
      <c r="AC58">
        <f t="shared" si="0"/>
        <v>26.2365599465572</v>
      </c>
      <c r="AD58">
        <f t="shared" si="1"/>
        <v>2153.6483338263142</v>
      </c>
      <c r="AE58">
        <f>'IDT-1'!B58</f>
        <v>0</v>
      </c>
      <c r="AF58" s="24"/>
      <c r="AG58">
        <f t="shared" si="2"/>
        <v>2153.6483338263142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-131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11.471489752217803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81.96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824.3507401704004</v>
      </c>
      <c r="P59" s="36">
        <v>65.66</v>
      </c>
      <c r="Q59" s="36">
        <v>11.637818999437888</v>
      </c>
      <c r="R59" s="38">
        <v>47.5</v>
      </c>
      <c r="S59" s="38">
        <v>0</v>
      </c>
      <c r="T59" s="37">
        <f>SUMPRODUCT(LTA!J59:AN59,LTA!J$101:AN$101,LTA!J$103:AN$103)</f>
        <v>638.65000000000009</v>
      </c>
      <c r="U59" s="37">
        <f>SUMPRODUCT(LTA!J59:AN59,LTA!J$102:AN$102,LTA!J$103:AN$103)</f>
        <v>169.95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-228</v>
      </c>
      <c r="AA59" s="75">
        <f>STOA!H59</f>
        <v>654.37</v>
      </c>
      <c r="AB59" s="75">
        <f>-STOA!N59</f>
        <v>0</v>
      </c>
      <c r="AC59">
        <f t="shared" si="0"/>
        <v>25.622932085849044</v>
      </c>
      <c r="AD59">
        <f t="shared" si="1"/>
        <v>2176.939916836207</v>
      </c>
      <c r="AE59">
        <f>'IDT-1'!B59</f>
        <v>0</v>
      </c>
      <c r="AF59" s="24"/>
      <c r="AG59">
        <f t="shared" si="2"/>
        <v>2176.939916836207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-125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11.471489752217803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81.96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824.37864985053386</v>
      </c>
      <c r="P60" s="36">
        <v>58.212879544892402</v>
      </c>
      <c r="Q60" s="36">
        <v>11.637818999437888</v>
      </c>
      <c r="R60" s="38">
        <v>47.5</v>
      </c>
      <c r="S60" s="38">
        <v>0</v>
      </c>
      <c r="T60" s="37">
        <f>SUMPRODUCT(LTA!J60:AN60,LTA!J$101:AN$101,LTA!J$103:AN$103)</f>
        <v>633.15</v>
      </c>
      <c r="U60" s="37">
        <f>SUMPRODUCT(LTA!J60:AN60,LTA!J$102:AN$102,LTA!J$103:AN$103)</f>
        <v>170.62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-186</v>
      </c>
      <c r="AA60" s="75">
        <f>STOA!H60</f>
        <v>654.37</v>
      </c>
      <c r="AB60" s="75">
        <f>-STOA!N60</f>
        <v>0</v>
      </c>
      <c r="AC60">
        <f t="shared" si="0"/>
        <v>25.053476399875112</v>
      </c>
      <c r="AD60">
        <f t="shared" si="1"/>
        <v>2217.2601617472064</v>
      </c>
      <c r="AE60">
        <f>'IDT-1'!B60</f>
        <v>0</v>
      </c>
      <c r="AF60" s="24"/>
      <c r="AG60">
        <f t="shared" si="2"/>
        <v>2217.2601617472064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-115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11.471489752217803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81.96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826.70169123497578</v>
      </c>
      <c r="P61" s="36">
        <v>58.212879544892402</v>
      </c>
      <c r="Q61" s="36">
        <v>11.637818999437888</v>
      </c>
      <c r="R61" s="38">
        <v>47.5</v>
      </c>
      <c r="S61" s="38">
        <v>0</v>
      </c>
      <c r="T61" s="37">
        <f>SUMPRODUCT(LTA!J61:AN61,LTA!J$101:AN$101,LTA!J$103:AN$103)</f>
        <v>619.1099999999999</v>
      </c>
      <c r="U61" s="37">
        <f>SUMPRODUCT(LTA!J61:AN61,LTA!J$102:AN$102,LTA!J$103:AN$103)</f>
        <v>171.29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-152</v>
      </c>
      <c r="AA61" s="75">
        <f>STOA!H61</f>
        <v>654.37</v>
      </c>
      <c r="AB61" s="75">
        <f>-STOA!N61</f>
        <v>0</v>
      </c>
      <c r="AC61">
        <f t="shared" si="0"/>
        <v>24.556747425559411</v>
      </c>
      <c r="AD61">
        <f t="shared" si="1"/>
        <v>2251.7099321059641</v>
      </c>
      <c r="AE61">
        <f>'IDT-1'!B61</f>
        <v>0</v>
      </c>
      <c r="AF61" s="24"/>
      <c r="AG61">
        <f t="shared" si="2"/>
        <v>2251.7099321059641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-104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11.471489752217803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81.96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826.7309346490556</v>
      </c>
      <c r="P62" s="36">
        <v>58.212879544892402</v>
      </c>
      <c r="Q62" s="36">
        <v>11.637818999437888</v>
      </c>
      <c r="R62" s="38">
        <v>47.5</v>
      </c>
      <c r="S62" s="38">
        <v>0</v>
      </c>
      <c r="T62" s="37">
        <f>SUMPRODUCT(LTA!J62:AN62,LTA!J$101:AN$101,LTA!J$103:AN$103)</f>
        <v>599.20000000000005</v>
      </c>
      <c r="U62" s="37">
        <f>SUMPRODUCT(LTA!J62:AN62,LTA!J$102:AN$102,LTA!J$103:AN$103)</f>
        <v>172.59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-117</v>
      </c>
      <c r="AA62" s="75">
        <f>STOA!H62</f>
        <v>654.37</v>
      </c>
      <c r="AB62" s="75">
        <f>-STOA!N62</f>
        <v>0</v>
      </c>
      <c r="AC62">
        <f t="shared" si="0"/>
        <v>24.055867921759891</v>
      </c>
      <c r="AD62">
        <f t="shared" si="1"/>
        <v>2271.6300550238439</v>
      </c>
      <c r="AE62">
        <f>'IDT-1'!B62</f>
        <v>0</v>
      </c>
      <c r="AF62" s="24"/>
      <c r="AG62">
        <f t="shared" si="2"/>
        <v>2271.6300550238439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-101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11.471489752217803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81.96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838.69260346293277</v>
      </c>
      <c r="P63" s="36">
        <v>58.212879544892402</v>
      </c>
      <c r="Q63" s="36">
        <v>11.637818999437888</v>
      </c>
      <c r="R63" s="38">
        <v>47.5</v>
      </c>
      <c r="S63" s="38">
        <v>0</v>
      </c>
      <c r="T63" s="37">
        <f>SUMPRODUCT(LTA!J63:AN63,LTA!J$101:AN$101,LTA!J$103:AN$103)</f>
        <v>572.63</v>
      </c>
      <c r="U63" s="37">
        <f>SUMPRODUCT(LTA!J63:AN63,LTA!J$102:AN$102,LTA!J$103:AN$103)</f>
        <v>175.16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-97</v>
      </c>
      <c r="AA63" s="75">
        <f>STOA!H63</f>
        <v>654.27</v>
      </c>
      <c r="AB63" s="75">
        <f>-STOA!N63</f>
        <v>0</v>
      </c>
      <c r="AC63">
        <f t="shared" si="0"/>
        <v>23.789244311922502</v>
      </c>
      <c r="AD63">
        <f t="shared" si="1"/>
        <v>2277.7583474475587</v>
      </c>
      <c r="AE63">
        <f>'IDT-1'!B63</f>
        <v>0</v>
      </c>
      <c r="AF63" s="24"/>
      <c r="AG63">
        <f t="shared" si="2"/>
        <v>2277.7583474475587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-103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11.471489752217803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81.96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832.15036467629864</v>
      </c>
      <c r="P64" s="36">
        <v>58.212879544892402</v>
      </c>
      <c r="Q64" s="36">
        <v>11.637818999437888</v>
      </c>
      <c r="R64" s="38">
        <v>47.5</v>
      </c>
      <c r="S64" s="38">
        <v>0</v>
      </c>
      <c r="T64" s="37">
        <f>SUMPRODUCT(LTA!J64:AN64,LTA!J$101:AN$101,LTA!J$103:AN$103)</f>
        <v>544.65</v>
      </c>
      <c r="U64" s="37">
        <f>SUMPRODUCT(LTA!J64:AN64,LTA!J$102:AN$102,LTA!J$103:AN$103)</f>
        <v>161.28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-72</v>
      </c>
      <c r="AA64" s="75">
        <f>STOA!H64</f>
        <v>654.27</v>
      </c>
      <c r="AB64" s="75">
        <f>-STOA!N64</f>
        <v>0</v>
      </c>
      <c r="AC64">
        <f t="shared" si="0"/>
        <v>23.034813892278894</v>
      </c>
      <c r="AD64">
        <f t="shared" si="1"/>
        <v>2267.1105390805678</v>
      </c>
      <c r="AE64">
        <f>'IDT-1'!B64</f>
        <v>0</v>
      </c>
      <c r="AF64" s="24"/>
      <c r="AG64">
        <f t="shared" si="2"/>
        <v>2267.1105390805678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-91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11.471489752217803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81.96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830.48168753035816</v>
      </c>
      <c r="P65" s="36">
        <v>58.212879544892402</v>
      </c>
      <c r="Q65" s="36">
        <v>11.637818999437888</v>
      </c>
      <c r="R65" s="38">
        <v>47.5</v>
      </c>
      <c r="S65" s="38">
        <v>0</v>
      </c>
      <c r="T65" s="37">
        <f>SUMPRODUCT(LTA!J65:AN65,LTA!J$101:AN$101,LTA!J$103:AN$103)</f>
        <v>514.20000000000005</v>
      </c>
      <c r="U65" s="37">
        <f>SUMPRODUCT(LTA!J65:AN65,LTA!J$102:AN$102,LTA!J$103:AN$103)</f>
        <v>157.54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-50</v>
      </c>
      <c r="AA65" s="75">
        <f>STOA!H65</f>
        <v>654.27</v>
      </c>
      <c r="AB65" s="75">
        <f>-STOA!N65</f>
        <v>0</v>
      </c>
      <c r="AC65">
        <f t="shared" si="0"/>
        <v>22.497304345339732</v>
      </c>
      <c r="AD65">
        <f t="shared" si="1"/>
        <v>2256.7893714815668</v>
      </c>
      <c r="AE65">
        <f>'IDT-1'!B65</f>
        <v>0</v>
      </c>
      <c r="AF65" s="24"/>
      <c r="AG65">
        <f t="shared" si="2"/>
        <v>2256.7893714815668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-88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10.499117276166457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74.99650268127769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836.47255956312449</v>
      </c>
      <c r="P66" s="36">
        <v>58.212879544892402</v>
      </c>
      <c r="Q66" s="36">
        <v>11.637818999437888</v>
      </c>
      <c r="R66" s="38">
        <v>47.5</v>
      </c>
      <c r="S66" s="38">
        <v>0</v>
      </c>
      <c r="T66" s="37">
        <f>SUMPRODUCT(LTA!J66:AN66,LTA!J$101:AN$101,LTA!J$103:AN$103)</f>
        <v>483.09000000000003</v>
      </c>
      <c r="U66" s="37">
        <f>SUMPRODUCT(LTA!J66:AN66,LTA!J$102:AN$102,LTA!J$103:AN$103)</f>
        <v>158.87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-33</v>
      </c>
      <c r="AA66" s="75">
        <f>STOA!H66</f>
        <v>654.27</v>
      </c>
      <c r="AB66" s="75">
        <f>-STOA!N66</f>
        <v>0</v>
      </c>
      <c r="AC66">
        <f t="shared" si="0"/>
        <v>22.005049304501377</v>
      </c>
      <c r="AD66">
        <f t="shared" si="1"/>
        <v>2249.5566287603974</v>
      </c>
      <c r="AE66">
        <f>'IDT-1'!B66</f>
        <v>0</v>
      </c>
      <c r="AF66" s="24"/>
      <c r="AG66">
        <f t="shared" si="2"/>
        <v>2249.5566287603974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-81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10.499117276166457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81.96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833.05951461508596</v>
      </c>
      <c r="P67" s="36">
        <v>113.23</v>
      </c>
      <c r="Q67" s="36">
        <v>11.637818999437888</v>
      </c>
      <c r="R67" s="38">
        <v>47.5</v>
      </c>
      <c r="S67" s="38">
        <v>0</v>
      </c>
      <c r="T67" s="37">
        <f>SUMPRODUCT(LTA!J67:AN67,LTA!J$101:AN$101,LTA!J$103:AN$103)</f>
        <v>446.76000000000005</v>
      </c>
      <c r="U67" s="37">
        <f>SUMPRODUCT(LTA!J67:AN67,LTA!J$102:AN$102,LTA!J$103:AN$103)</f>
        <v>160.28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-11</v>
      </c>
      <c r="AA67" s="75">
        <f>STOA!H67</f>
        <v>654.21999999999991</v>
      </c>
      <c r="AB67" s="75">
        <f>-STOA!N67</f>
        <v>0</v>
      </c>
      <c r="AC67">
        <f t="shared" si="0"/>
        <v>22.123926670146389</v>
      </c>
      <c r="AD67">
        <f t="shared" si="1"/>
        <v>2283.0353242205438</v>
      </c>
      <c r="AE67">
        <f>'IDT-1'!B67</f>
        <v>0</v>
      </c>
      <c r="AF67" s="24"/>
      <c r="AG67">
        <f t="shared" si="2"/>
        <v>2283.0353242205438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-93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10.499117276166457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81.96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831.98782581087175</v>
      </c>
      <c r="P68" s="36">
        <v>118.59000000000003</v>
      </c>
      <c r="Q68" s="36">
        <v>11.637818999437888</v>
      </c>
      <c r="R68" s="38">
        <v>47.5</v>
      </c>
      <c r="S68" s="38">
        <v>0</v>
      </c>
      <c r="T68" s="37">
        <f>SUMPRODUCT(LTA!J68:AN68,LTA!J$101:AN$101,LTA!J$103:AN$103)</f>
        <v>411.08000000000004</v>
      </c>
      <c r="U68" s="37">
        <f>SUMPRODUCT(LTA!J68:AN68,LTA!J$102:AN$102,LTA!J$103:AN$103)</f>
        <v>161.75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654.21999999999991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21.709687640791984</v>
      </c>
      <c r="AD68">
        <f t="shared" ref="AD68:AD98" si="4">SUM(B68:AB68,AI68:AR68)-AC68</f>
        <v>2270.5278744456841</v>
      </c>
      <c r="AE68">
        <f>'IDT-1'!B68</f>
        <v>0</v>
      </c>
      <c r="AF68" s="24"/>
      <c r="AG68">
        <f t="shared" ref="AG68:AG98" si="5">SUM(AD68:AF68)+AT68</f>
        <v>2270.5278744456841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-87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10.499117276166457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74.99650268127769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835.78820185338543</v>
      </c>
      <c r="P69" s="36">
        <v>59.290000000000013</v>
      </c>
      <c r="Q69" s="36">
        <v>11.637818999437888</v>
      </c>
      <c r="R69" s="38">
        <v>47.5</v>
      </c>
      <c r="S69" s="38">
        <v>0</v>
      </c>
      <c r="T69" s="37">
        <f>SUMPRODUCT(LTA!J69:AN69,LTA!J$101:AN$101,LTA!J$103:AN$103)</f>
        <v>371.84000000000003</v>
      </c>
      <c r="U69" s="37">
        <f>SUMPRODUCT(LTA!J69:AN69,LTA!J$102:AN$102,LTA!J$103:AN$103)</f>
        <v>163.61000000000001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654.21999999999991</v>
      </c>
      <c r="AB69" s="75">
        <f>-STOA!N69</f>
        <v>0</v>
      </c>
      <c r="AC69">
        <f t="shared" si="3"/>
        <v>20.316136777274021</v>
      </c>
      <c r="AD69">
        <f t="shared" si="4"/>
        <v>2230.0783040329934</v>
      </c>
      <c r="AE69">
        <f>'IDT-1'!B69</f>
        <v>0</v>
      </c>
      <c r="AF69" s="24"/>
      <c r="AG69">
        <f t="shared" si="5"/>
        <v>2230.0783040329934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-29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10.499117276166457</v>
      </c>
      <c r="F70">
        <f>GT_Spot!P70</f>
        <v>0</v>
      </c>
      <c r="G70">
        <f>PPCL_NG!P70</f>
        <v>40</v>
      </c>
      <c r="H70">
        <f>PPCL_Spot!P70</f>
        <v>0</v>
      </c>
      <c r="I70">
        <f>Bawana_NG!P70</f>
        <v>74.99650268127769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843.57444329782356</v>
      </c>
      <c r="P70" s="36">
        <v>59.290000000000013</v>
      </c>
      <c r="Q70" s="36">
        <v>11.637818999437888</v>
      </c>
      <c r="R70" s="38">
        <v>46.85</v>
      </c>
      <c r="S70" s="38">
        <v>0</v>
      </c>
      <c r="T70" s="37">
        <f>SUMPRODUCT(LTA!J70:AN70,LTA!J$101:AN$101,LTA!J$103:AN$103)</f>
        <v>338.45</v>
      </c>
      <c r="U70" s="37">
        <f>SUMPRODUCT(LTA!J70:AN70,LTA!J$102:AN$102,LTA!J$103:AN$103)</f>
        <v>165.75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654.21999999999991</v>
      </c>
      <c r="AB70" s="75">
        <f>-STOA!N70</f>
        <v>0</v>
      </c>
      <c r="AC70">
        <f t="shared" si="3"/>
        <v>20.050666936851901</v>
      </c>
      <c r="AD70">
        <f t="shared" si="4"/>
        <v>2212.2300153178535</v>
      </c>
      <c r="AE70">
        <f>'IDT-1'!B70</f>
        <v>0</v>
      </c>
      <c r="AF70" s="24"/>
      <c r="AG70">
        <f t="shared" si="5"/>
        <v>2212.2300153178535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-23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10.499117276166457</v>
      </c>
      <c r="F71">
        <f>GT_Spot!P71</f>
        <v>0</v>
      </c>
      <c r="G71">
        <f>PPCL_NG!P71</f>
        <v>40</v>
      </c>
      <c r="H71">
        <f>PPCL_Spot!P71</f>
        <v>0</v>
      </c>
      <c r="I71">
        <f>Bawana_NG!P71</f>
        <v>74.99650268127769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897.16513088365662</v>
      </c>
      <c r="P71" s="36">
        <v>59.290000000000013</v>
      </c>
      <c r="Q71" s="36">
        <v>11.637818999437888</v>
      </c>
      <c r="R71" s="38">
        <v>40.229999999999997</v>
      </c>
      <c r="S71" s="38">
        <v>0</v>
      </c>
      <c r="T71" s="37">
        <f>SUMPRODUCT(LTA!J71:AN71,LTA!J$101:AN$101,LTA!J$103:AN$103)</f>
        <v>299.76</v>
      </c>
      <c r="U71" s="37">
        <f>SUMPRODUCT(LTA!J71:AN71,LTA!J$102:AN$102,LTA!J$103:AN$103)</f>
        <v>164.45000000000002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654.21999999999991</v>
      </c>
      <c r="AB71" s="75">
        <f>-STOA!N71</f>
        <v>0</v>
      </c>
      <c r="AC71">
        <f t="shared" si="3"/>
        <v>20.325172048139923</v>
      </c>
      <c r="AD71">
        <f t="shared" si="4"/>
        <v>2194.9361977923986</v>
      </c>
      <c r="AE71">
        <f>'IDT-1'!B71</f>
        <v>0</v>
      </c>
      <c r="AF71" s="24"/>
      <c r="AG71">
        <f t="shared" si="5"/>
        <v>2194.9361977923986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-47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10.499117276166457</v>
      </c>
      <c r="F72">
        <f>GT_Spot!P72</f>
        <v>0</v>
      </c>
      <c r="G72">
        <f>PPCL_NG!P72</f>
        <v>40</v>
      </c>
      <c r="H72">
        <f>PPCL_Spot!P72</f>
        <v>0</v>
      </c>
      <c r="I72">
        <f>Bawana_NG!P72</f>
        <v>74.99650268127769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923.74398782184971</v>
      </c>
      <c r="P72" s="36">
        <v>59.290000000000013</v>
      </c>
      <c r="Q72" s="36">
        <v>32.665608870967745</v>
      </c>
      <c r="R72" s="38">
        <v>27.629999999999995</v>
      </c>
      <c r="S72" s="38">
        <v>0</v>
      </c>
      <c r="T72" s="37">
        <f>SUMPRODUCT(LTA!J72:AN72,LTA!J$101:AN$101,LTA!J$103:AN$103)</f>
        <v>259.58999999999997</v>
      </c>
      <c r="U72" s="37">
        <f>SUMPRODUCT(LTA!J72:AN72,LTA!J$102:AN$102,LTA!J$103:AN$103)</f>
        <v>165.06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654.21999999999991</v>
      </c>
      <c r="AB72" s="75">
        <f>-STOA!N72</f>
        <v>0</v>
      </c>
      <c r="AC72">
        <f t="shared" si="3"/>
        <v>20.329493177676458</v>
      </c>
      <c r="AD72">
        <f t="shared" si="4"/>
        <v>2185.3785234725851</v>
      </c>
      <c r="AE72">
        <f>'IDT-1'!B72</f>
        <v>0</v>
      </c>
      <c r="AF72" s="24"/>
      <c r="AG72">
        <f t="shared" si="5"/>
        <v>2185.3785234725851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-52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10.499117276166457</v>
      </c>
      <c r="F73">
        <f>GT_Spot!P73</f>
        <v>0</v>
      </c>
      <c r="G73">
        <f>PPCL_NG!P73</f>
        <v>40</v>
      </c>
      <c r="H73">
        <f>PPCL_Spot!P73</f>
        <v>0</v>
      </c>
      <c r="I73">
        <f>Bawana_NG!P73</f>
        <v>74.99650268127769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949.35766113983198</v>
      </c>
      <c r="P73" s="36">
        <v>59.290000000000013</v>
      </c>
      <c r="Q73" s="36">
        <v>32.665608870967745</v>
      </c>
      <c r="R73" s="38">
        <v>11.569999999999999</v>
      </c>
      <c r="S73" s="38">
        <v>0</v>
      </c>
      <c r="T73" s="37">
        <f>SUMPRODUCT(LTA!J73:AN73,LTA!J$101:AN$101,LTA!J$103:AN$103)</f>
        <v>223.41000000000003</v>
      </c>
      <c r="U73" s="37">
        <f>SUMPRODUCT(LTA!J73:AN73,LTA!J$102:AN$102,LTA!J$103:AN$103)</f>
        <v>165.42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654.21999999999991</v>
      </c>
      <c r="AB73" s="75">
        <f>-STOA!N73</f>
        <v>0</v>
      </c>
      <c r="AC73">
        <f t="shared" si="3"/>
        <v>19.920786952430795</v>
      </c>
      <c r="AD73">
        <f t="shared" si="4"/>
        <v>2179.520903015813</v>
      </c>
      <c r="AE73">
        <f>'IDT-1'!B73</f>
        <v>0</v>
      </c>
      <c r="AF73" s="24"/>
      <c r="AG73">
        <f t="shared" si="5"/>
        <v>2179.520903015813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-32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10.499117276166457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74.99650268127769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980.99532014686577</v>
      </c>
      <c r="P74" s="36">
        <v>59.290000000000013</v>
      </c>
      <c r="Q74" s="36">
        <v>32.665608870967745</v>
      </c>
      <c r="R74" s="38">
        <v>4.6700000000000008</v>
      </c>
      <c r="S74" s="38">
        <v>0</v>
      </c>
      <c r="T74" s="37">
        <f>SUMPRODUCT(LTA!J74:AN74,LTA!J$101:AN$101,LTA!J$103:AN$103)</f>
        <v>188.55</v>
      </c>
      <c r="U74" s="37">
        <f>SUMPRODUCT(LTA!J74:AN74,LTA!J$102:AN$102,LTA!J$103:AN$103)</f>
        <v>173.85999999999999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654.21999999999991</v>
      </c>
      <c r="AB74" s="75">
        <f>-STOA!N74</f>
        <v>0</v>
      </c>
      <c r="AC74">
        <f t="shared" si="3"/>
        <v>19.994763626914647</v>
      </c>
      <c r="AD74">
        <f t="shared" si="4"/>
        <v>2167.7645853483627</v>
      </c>
      <c r="AE74">
        <f>'IDT-1'!B74</f>
        <v>0</v>
      </c>
      <c r="AF74" s="24"/>
      <c r="AG74">
        <f t="shared" si="5"/>
        <v>2167.7645853483627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-42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10.599747793190417</v>
      </c>
      <c r="F75">
        <f>GT_Spot!P75</f>
        <v>0</v>
      </c>
      <c r="G75">
        <f>PPCL_NG!P75</f>
        <v>41.52</v>
      </c>
      <c r="H75">
        <f>PPCL_Spot!P75</f>
        <v>0</v>
      </c>
      <c r="I75">
        <f>Bawana_NG!P75</f>
        <v>74.99650268127769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1027.694457637773</v>
      </c>
      <c r="P75" s="36">
        <v>59.290000000000013</v>
      </c>
      <c r="Q75" s="36">
        <v>32.665608870967745</v>
      </c>
      <c r="R75" s="38">
        <v>0</v>
      </c>
      <c r="S75" s="38">
        <v>0</v>
      </c>
      <c r="T75" s="37">
        <f>SUMPRODUCT(LTA!J75:AN75,LTA!J$101:AN$101,LTA!J$103:AN$103)</f>
        <v>156.44999999999999</v>
      </c>
      <c r="U75" s="37">
        <f>SUMPRODUCT(LTA!J75:AN75,LTA!J$102:AN$102,LTA!J$103:AN$103)</f>
        <v>170.06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629.95999999999992</v>
      </c>
      <c r="AB75" s="75">
        <f>-STOA!N75</f>
        <v>0</v>
      </c>
      <c r="AC75">
        <f t="shared" si="3"/>
        <v>20.035914263350541</v>
      </c>
      <c r="AD75">
        <f t="shared" si="4"/>
        <v>2130.2132027198581</v>
      </c>
      <c r="AE75">
        <f>'IDT-1'!B75</f>
        <v>0</v>
      </c>
      <c r="AF75" s="24"/>
      <c r="AG75">
        <f t="shared" si="5"/>
        <v>2130.2132027198581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-63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11.578036096665647</v>
      </c>
      <c r="F76">
        <f>GT_Spot!P76</f>
        <v>0</v>
      </c>
      <c r="G76">
        <f>PPCL_NG!P76</f>
        <v>41.52</v>
      </c>
      <c r="H76">
        <f>PPCL_Spot!P76</f>
        <v>0</v>
      </c>
      <c r="I76">
        <f>Bawana_NG!P76</f>
        <v>74.99650268127769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1028.1363684139617</v>
      </c>
      <c r="P76" s="36">
        <v>59.290000000000013</v>
      </c>
      <c r="Q76" s="36">
        <v>32.665608870967745</v>
      </c>
      <c r="R76" s="38">
        <v>0</v>
      </c>
      <c r="S76" s="38">
        <v>0</v>
      </c>
      <c r="T76" s="37">
        <f>SUMPRODUCT(LTA!J76:AN76,LTA!J$101:AN$101,LTA!J$103:AN$103)</f>
        <v>132.80000000000001</v>
      </c>
      <c r="U76" s="37">
        <f>SUMPRODUCT(LTA!J76:AN76,LTA!J$102:AN$102,LTA!J$103:AN$103)</f>
        <v>168.03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629.95999999999992</v>
      </c>
      <c r="AB76" s="75">
        <f>-STOA!N76</f>
        <v>0</v>
      </c>
      <c r="AC76">
        <f t="shared" si="3"/>
        <v>19.751402995074024</v>
      </c>
      <c r="AD76">
        <f t="shared" si="4"/>
        <v>2114.2379130677987</v>
      </c>
      <c r="AE76">
        <f>'IDT-1'!B76</f>
        <v>0</v>
      </c>
      <c r="AF76" s="24"/>
      <c r="AG76">
        <f t="shared" si="5"/>
        <v>2114.2379130677987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-55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11.578036096665647</v>
      </c>
      <c r="F77">
        <f>GT_Spot!P77</f>
        <v>0</v>
      </c>
      <c r="G77">
        <f>PPCL_NG!P77</f>
        <v>41.52</v>
      </c>
      <c r="H77">
        <f>PPCL_Spot!P77</f>
        <v>0</v>
      </c>
      <c r="I77">
        <f>Bawana_NG!P77</f>
        <v>74.996658498552023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1025.5994403622242</v>
      </c>
      <c r="P77" s="36">
        <v>59.290000000000013</v>
      </c>
      <c r="Q77" s="36">
        <v>32.665608870967745</v>
      </c>
      <c r="R77" s="38">
        <v>0</v>
      </c>
      <c r="S77" s="38">
        <v>0</v>
      </c>
      <c r="T77" s="37">
        <f>SUMPRODUCT(LTA!J77:AN77,LTA!J$101:AN$101,LTA!J$103:AN$103)</f>
        <v>115.38</v>
      </c>
      <c r="U77" s="37">
        <f>SUMPRODUCT(LTA!J77:AN77,LTA!J$102:AN$102,LTA!J$103:AN$103)</f>
        <v>168.14000000000001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629.95999999999992</v>
      </c>
      <c r="AB77" s="75">
        <f>-STOA!N77</f>
        <v>0</v>
      </c>
      <c r="AC77">
        <f t="shared" si="3"/>
        <v>19.354798211355867</v>
      </c>
      <c r="AD77">
        <f t="shared" si="4"/>
        <v>2119.7877456170536</v>
      </c>
      <c r="AE77">
        <f>'IDT-1'!B77</f>
        <v>0</v>
      </c>
      <c r="AF77" s="24"/>
      <c r="AG77">
        <f t="shared" si="5"/>
        <v>2119.7877456170536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11.578036096665647</v>
      </c>
      <c r="F78">
        <f>GT_Spot!P78</f>
        <v>0</v>
      </c>
      <c r="G78">
        <f>PPCL_NG!P78</f>
        <v>41.52</v>
      </c>
      <c r="H78">
        <f>PPCL_Spot!P78</f>
        <v>0</v>
      </c>
      <c r="I78">
        <f>Bawana_NG!P78</f>
        <v>74.996658498552023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1046.4707373341328</v>
      </c>
      <c r="P78" s="36">
        <v>59.290000000000013</v>
      </c>
      <c r="Q78" s="36">
        <v>32.665608870967745</v>
      </c>
      <c r="R78" s="38">
        <v>0</v>
      </c>
      <c r="S78" s="38">
        <v>0</v>
      </c>
      <c r="T78" s="37">
        <f>SUMPRODUCT(LTA!J78:AN78,LTA!J$101:AN$101,LTA!J$103:AN$103)</f>
        <v>105.9</v>
      </c>
      <c r="U78" s="37">
        <f>SUMPRODUCT(LTA!J78:AN78,LTA!J$102:AN$102,LTA!J$103:AN$103)</f>
        <v>166.60000000000002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629.95999999999992</v>
      </c>
      <c r="AB78" s="75">
        <f>-STOA!N78</f>
        <v>0</v>
      </c>
      <c r="AC78">
        <f t="shared" si="3"/>
        <v>19.397098987097689</v>
      </c>
      <c r="AD78">
        <f t="shared" si="4"/>
        <v>2134.5967418132209</v>
      </c>
      <c r="AE78">
        <f>'IDT-1'!B78</f>
        <v>0</v>
      </c>
      <c r="AF78" s="24"/>
      <c r="AG78">
        <f t="shared" si="5"/>
        <v>2134.5967418132209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-25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11.578036096665647</v>
      </c>
      <c r="F79">
        <f>GT_Spot!P79</f>
        <v>0</v>
      </c>
      <c r="G79">
        <f>PPCL_NG!P79</f>
        <v>41.52</v>
      </c>
      <c r="H79">
        <f>PPCL_Spot!P79</f>
        <v>0</v>
      </c>
      <c r="I79">
        <f>Bawana_NG!P79</f>
        <v>74.996658498552023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1147.2369931389508</v>
      </c>
      <c r="P79" s="36">
        <v>59.290000000000013</v>
      </c>
      <c r="Q79" s="36">
        <v>32.665608870967745</v>
      </c>
      <c r="R79" s="38">
        <v>0</v>
      </c>
      <c r="S79" s="38">
        <v>0</v>
      </c>
      <c r="T79" s="37">
        <f>SUMPRODUCT(LTA!J79:AN79,LTA!J$101:AN$101,LTA!J$103:AN$103)</f>
        <v>102.09</v>
      </c>
      <c r="U79" s="37">
        <f>SUMPRODUCT(LTA!J79:AN79,LTA!J$102:AN$102,LTA!J$103:AN$103)</f>
        <v>164.32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662.45999999999992</v>
      </c>
      <c r="AB79" s="75">
        <f>-STOA!N79</f>
        <v>0</v>
      </c>
      <c r="AC79">
        <f t="shared" si="3"/>
        <v>21.208743984911319</v>
      </c>
      <c r="AD79">
        <f t="shared" si="4"/>
        <v>2181.9613526202247</v>
      </c>
      <c r="AE79">
        <f>'IDT-1'!B79</f>
        <v>0</v>
      </c>
      <c r="AF79" s="24"/>
      <c r="AG79">
        <f t="shared" si="5"/>
        <v>2181.9613526202247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-103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11.578036096665647</v>
      </c>
      <c r="F80">
        <f>GT_Spot!P80</f>
        <v>0</v>
      </c>
      <c r="G80">
        <f>PPCL_NG!P80</f>
        <v>41.52</v>
      </c>
      <c r="H80">
        <f>PPCL_Spot!P80</f>
        <v>0</v>
      </c>
      <c r="I80">
        <f>Bawana_NG!P80</f>
        <v>74.996658498552023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1237.5863771134989</v>
      </c>
      <c r="P80" s="36">
        <v>59.290000000000013</v>
      </c>
      <c r="Q80" s="36">
        <v>32.665608870967745</v>
      </c>
      <c r="R80" s="38">
        <v>0</v>
      </c>
      <c r="S80" s="38">
        <v>0</v>
      </c>
      <c r="T80" s="37">
        <f>SUMPRODUCT(LTA!J80:AN80,LTA!J$101:AN$101,LTA!J$103:AN$103)</f>
        <v>100.19</v>
      </c>
      <c r="U80" s="37">
        <f>SUMPRODUCT(LTA!J80:AN80,LTA!J$102:AN$102,LTA!J$103:AN$103)</f>
        <v>161.85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662.45999999999992</v>
      </c>
      <c r="AB80" s="75">
        <f>-STOA!N80</f>
        <v>0</v>
      </c>
      <c r="AC80">
        <f t="shared" si="3"/>
        <v>22.524684597785647</v>
      </c>
      <c r="AD80">
        <f t="shared" si="4"/>
        <v>2203.6247959818984</v>
      </c>
      <c r="AE80">
        <f>'IDT-1'!B80</f>
        <v>0</v>
      </c>
      <c r="AF80" s="24"/>
      <c r="AG80">
        <f t="shared" si="5"/>
        <v>2203.6247959818984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-166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11.578036096665647</v>
      </c>
      <c r="F81">
        <f>GT_Spot!P81</f>
        <v>0</v>
      </c>
      <c r="G81">
        <f>PPCL_NG!P81</f>
        <v>41.52</v>
      </c>
      <c r="H81">
        <f>PPCL_Spot!P81</f>
        <v>0</v>
      </c>
      <c r="I81">
        <f>Bawana_NG!P81</f>
        <v>99.60600056211355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1234.106635372699</v>
      </c>
      <c r="P81" s="36">
        <v>59.290000000000013</v>
      </c>
      <c r="Q81" s="36">
        <v>32.665608870967745</v>
      </c>
      <c r="R81" s="38">
        <v>0</v>
      </c>
      <c r="S81" s="38">
        <v>0</v>
      </c>
      <c r="T81" s="37">
        <f>SUMPRODUCT(LTA!J81:AN81,LTA!J$101:AN$101,LTA!J$103:AN$103)</f>
        <v>102.78</v>
      </c>
      <c r="U81" s="37">
        <f>SUMPRODUCT(LTA!J81:AN81,LTA!J$102:AN$102,LTA!J$103:AN$103)</f>
        <v>160.38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662.45999999999992</v>
      </c>
      <c r="AB81" s="75">
        <f>-STOA!N81</f>
        <v>0</v>
      </c>
      <c r="AC81">
        <f t="shared" si="3"/>
        <v>22.605065422837409</v>
      </c>
      <c r="AD81">
        <f t="shared" si="4"/>
        <v>2238.7940154796083</v>
      </c>
      <c r="AE81">
        <f>'IDT-1'!B81</f>
        <v>0</v>
      </c>
      <c r="AF81" s="24"/>
      <c r="AG81">
        <f t="shared" si="5"/>
        <v>2238.7940154796083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-153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11.578036096665647</v>
      </c>
      <c r="F82">
        <f>GT_Spot!P82</f>
        <v>0</v>
      </c>
      <c r="G82">
        <f>PPCL_NG!P82</f>
        <v>41.52</v>
      </c>
      <c r="H82">
        <f>PPCL_Spot!P82</f>
        <v>0</v>
      </c>
      <c r="I82">
        <f>Bawana_NG!P82</f>
        <v>99.60600056211355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1234.106635372699</v>
      </c>
      <c r="P82" s="36">
        <v>59.290000000000013</v>
      </c>
      <c r="Q82" s="36">
        <v>32.665608870967745</v>
      </c>
      <c r="R82" s="38">
        <v>0</v>
      </c>
      <c r="S82" s="38">
        <v>0</v>
      </c>
      <c r="T82" s="37">
        <f>SUMPRODUCT(LTA!J82:AN82,LTA!J$101:AN$101,LTA!J$103:AN$103)</f>
        <v>102.29</v>
      </c>
      <c r="U82" s="37">
        <f>SUMPRODUCT(LTA!J82:AN82,LTA!J$102:AN$102,LTA!J$103:AN$103)</f>
        <v>157.89000000000001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662.45999999999992</v>
      </c>
      <c r="AB82" s="75">
        <f>-STOA!N82</f>
        <v>0</v>
      </c>
      <c r="AC82">
        <f t="shared" si="3"/>
        <v>22.294741342127161</v>
      </c>
      <c r="AD82">
        <f t="shared" si="4"/>
        <v>2268.1243395603187</v>
      </c>
      <c r="AE82">
        <f>'IDT-1'!B82</f>
        <v>0</v>
      </c>
      <c r="AF82" s="24"/>
      <c r="AG82">
        <f t="shared" si="5"/>
        <v>2268.1243395603187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-121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11.578036096665647</v>
      </c>
      <c r="F83">
        <f>GT_Spot!P83</f>
        <v>0</v>
      </c>
      <c r="G83">
        <f>PPCL_NG!P83</f>
        <v>41.52</v>
      </c>
      <c r="H83">
        <f>PPCL_Spot!P83</f>
        <v>0</v>
      </c>
      <c r="I83">
        <f>Bawana_NG!P83</f>
        <v>99.60600056211355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1236.4588852726988</v>
      </c>
      <c r="P83" s="36">
        <v>59.290000000000013</v>
      </c>
      <c r="Q83" s="36">
        <v>32.665608870967745</v>
      </c>
      <c r="R83" s="38">
        <v>0</v>
      </c>
      <c r="S83" s="38">
        <v>0</v>
      </c>
      <c r="T83" s="37">
        <f>SUMPRODUCT(LTA!J83:AN83,LTA!J$101:AN$101,LTA!J$103:AN$103)</f>
        <v>100.75</v>
      </c>
      <c r="U83" s="37">
        <f>SUMPRODUCT(LTA!J83:AN83,LTA!J$102:AN$102,LTA!J$103:AN$103)</f>
        <v>160.37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647.77</v>
      </c>
      <c r="AB83" s="75">
        <f>-STOA!N83</f>
        <v>0</v>
      </c>
      <c r="AC83">
        <f t="shared" si="3"/>
        <v>21.794925402748369</v>
      </c>
      <c r="AD83">
        <f t="shared" si="4"/>
        <v>2302.2264053996973</v>
      </c>
      <c r="AE83">
        <f>'IDT-1'!B83</f>
        <v>0</v>
      </c>
      <c r="AF83" s="24"/>
      <c r="AG83">
        <f t="shared" si="5"/>
        <v>2302.2264053996973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-76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11.578036096665647</v>
      </c>
      <c r="F84">
        <f>GT_Spot!P84</f>
        <v>0</v>
      </c>
      <c r="G84">
        <f>PPCL_NG!P84</f>
        <v>41.52</v>
      </c>
      <c r="H84">
        <f>PPCL_Spot!P84</f>
        <v>0</v>
      </c>
      <c r="I84">
        <f>Bawana_NG!P84</f>
        <v>99.60600056211355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1239.2675367023746</v>
      </c>
      <c r="P84" s="36">
        <v>59.290000000000013</v>
      </c>
      <c r="Q84" s="36">
        <v>32.665608870967745</v>
      </c>
      <c r="R84" s="38">
        <v>0</v>
      </c>
      <c r="S84" s="38">
        <v>0</v>
      </c>
      <c r="T84" s="37">
        <f>SUMPRODUCT(LTA!J84:AN84,LTA!J$101:AN$101,LTA!J$103:AN$103)</f>
        <v>99.42</v>
      </c>
      <c r="U84" s="37">
        <f>SUMPRODUCT(LTA!J84:AN84,LTA!J$102:AN$102,LTA!J$103:AN$103)</f>
        <v>159.44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647.77</v>
      </c>
      <c r="AB84" s="75">
        <f>-STOA!N84</f>
        <v>0</v>
      </c>
      <c r="AC84">
        <f t="shared" si="3"/>
        <v>21.826387917896103</v>
      </c>
      <c r="AD84">
        <f t="shared" si="4"/>
        <v>2299.7435943142254</v>
      </c>
      <c r="AE84">
        <f>'IDT-1'!B84</f>
        <v>0</v>
      </c>
      <c r="AF84" s="24"/>
      <c r="AG84">
        <f t="shared" si="5"/>
        <v>2299.7435943142254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-79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11.578036096665647</v>
      </c>
      <c r="F85">
        <f>GT_Spot!P85</f>
        <v>0</v>
      </c>
      <c r="G85">
        <f>PPCL_NG!P85</f>
        <v>35.777598818871219</v>
      </c>
      <c r="H85">
        <f>PPCL_Spot!P85</f>
        <v>0</v>
      </c>
      <c r="I85">
        <f>Bawana_NG!P85</f>
        <v>99.60600056211355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1236.3642086757652</v>
      </c>
      <c r="P85" s="36">
        <v>59.290000000000013</v>
      </c>
      <c r="Q85" s="36">
        <v>32.665608870967745</v>
      </c>
      <c r="R85" s="38">
        <v>0</v>
      </c>
      <c r="S85" s="38">
        <v>0</v>
      </c>
      <c r="T85" s="37">
        <f>SUMPRODUCT(LTA!J85:AN85,LTA!J$101:AN$101,LTA!J$103:AN$103)</f>
        <v>97.78</v>
      </c>
      <c r="U85" s="37">
        <f>SUMPRODUCT(LTA!J85:AN85,LTA!J$102:AN$102,LTA!J$103:AN$103)</f>
        <v>158.81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647.77</v>
      </c>
      <c r="AB85" s="75">
        <f>-STOA!N85</f>
        <v>0</v>
      </c>
      <c r="AC85">
        <f t="shared" si="3"/>
        <v>21.677060735734834</v>
      </c>
      <c r="AD85">
        <f t="shared" si="4"/>
        <v>2294.9771922886484</v>
      </c>
      <c r="AE85">
        <f>'IDT-1'!B85</f>
        <v>0</v>
      </c>
      <c r="AF85" s="24"/>
      <c r="AG85">
        <f t="shared" si="5"/>
        <v>2294.9771922886484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-73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11.578036096665647</v>
      </c>
      <c r="F86">
        <f>GT_Spot!P86</f>
        <v>0</v>
      </c>
      <c r="G86">
        <f>PPCL_NG!P86</f>
        <v>35.777598818871219</v>
      </c>
      <c r="H86">
        <f>PPCL_Spot!P86</f>
        <v>0</v>
      </c>
      <c r="I86">
        <f>Bawana_NG!P86</f>
        <v>99.60600056211355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1211.9084260029106</v>
      </c>
      <c r="P86" s="36">
        <v>59.290000000000013</v>
      </c>
      <c r="Q86" s="36">
        <v>32.665608870967745</v>
      </c>
      <c r="R86" s="38">
        <v>0</v>
      </c>
      <c r="S86" s="38">
        <v>0</v>
      </c>
      <c r="T86" s="37">
        <f>SUMPRODUCT(LTA!J86:AN86,LTA!J$101:AN$101,LTA!J$103:AN$103)</f>
        <v>92.08</v>
      </c>
      <c r="U86" s="37">
        <f>SUMPRODUCT(LTA!J86:AN86,LTA!J$102:AN$102,LTA!J$103:AN$103)</f>
        <v>162.61000000000001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647.77</v>
      </c>
      <c r="AB86" s="75">
        <f>-STOA!N86</f>
        <v>0</v>
      </c>
      <c r="AC86">
        <f t="shared" si="3"/>
        <v>20.947954706970773</v>
      </c>
      <c r="AD86">
        <f t="shared" si="4"/>
        <v>2325.3505156445576</v>
      </c>
      <c r="AE86">
        <f>'IDT-1'!B86</f>
        <v>0</v>
      </c>
      <c r="AF86" s="24"/>
      <c r="AG86">
        <f t="shared" si="5"/>
        <v>2325.3505156445576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-17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11.578036096665647</v>
      </c>
      <c r="F87">
        <f>GT_Spot!P87</f>
        <v>0</v>
      </c>
      <c r="G87">
        <f>PPCL_NG!P87</f>
        <v>35.777598818871219</v>
      </c>
      <c r="H87">
        <f>PPCL_Spot!P87</f>
        <v>0</v>
      </c>
      <c r="I87">
        <f>Bawana_NG!P87</f>
        <v>138.55518905593556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1210.8662179665805</v>
      </c>
      <c r="P87" s="36">
        <v>59.290000000000013</v>
      </c>
      <c r="Q87" s="36">
        <v>32.665608870967745</v>
      </c>
      <c r="R87" s="38">
        <v>0</v>
      </c>
      <c r="S87" s="38">
        <v>0</v>
      </c>
      <c r="T87" s="37">
        <f>SUMPRODUCT(LTA!J87:AN87,LTA!J$101:AN$101,LTA!J$103:AN$103)</f>
        <v>81.490000000000009</v>
      </c>
      <c r="U87" s="37">
        <f>SUMPRODUCT(LTA!J87:AN87,LTA!J$102:AN$102,LTA!J$103:AN$103)</f>
        <v>138.42000000000002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647.77</v>
      </c>
      <c r="AB87" s="75">
        <f>-STOA!N87</f>
        <v>0</v>
      </c>
      <c r="AC87">
        <f t="shared" si="3"/>
        <v>21.738991101905501</v>
      </c>
      <c r="AD87">
        <f t="shared" si="4"/>
        <v>2241.6864597071153</v>
      </c>
      <c r="AE87">
        <f>'IDT-1'!B87</f>
        <v>0</v>
      </c>
      <c r="AF87" s="24"/>
      <c r="AG87">
        <f t="shared" si="5"/>
        <v>2241.6864597071153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-103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11.578036096665647</v>
      </c>
      <c r="F88">
        <f>GT_Spot!P88</f>
        <v>0</v>
      </c>
      <c r="G88">
        <f>PPCL_NG!P88</f>
        <v>35.777598818871219</v>
      </c>
      <c r="H88">
        <f>PPCL_Spot!P88</f>
        <v>0</v>
      </c>
      <c r="I88">
        <f>Bawana_NG!P88</f>
        <v>138.55518905593556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1210.8662179665805</v>
      </c>
      <c r="P88" s="36">
        <v>59.290000000000013</v>
      </c>
      <c r="Q88" s="36">
        <v>32.665608870967745</v>
      </c>
      <c r="R88" s="38">
        <v>0</v>
      </c>
      <c r="S88" s="38">
        <v>0</v>
      </c>
      <c r="T88" s="37">
        <f>SUMPRODUCT(LTA!J88:AN88,LTA!J$101:AN$101,LTA!J$103:AN$103)</f>
        <v>82.07</v>
      </c>
      <c r="U88" s="37">
        <f>SUMPRODUCT(LTA!J88:AN88,LTA!J$102:AN$102,LTA!J$103:AN$103)</f>
        <v>137.31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647.77</v>
      </c>
      <c r="AB88" s="75">
        <f>-STOA!N88</f>
        <v>0</v>
      </c>
      <c r="AC88">
        <f t="shared" si="3"/>
        <v>21.521252041372811</v>
      </c>
      <c r="AD88">
        <f t="shared" si="4"/>
        <v>2265.3741987676476</v>
      </c>
      <c r="AE88">
        <f>'IDT-1'!B88</f>
        <v>0</v>
      </c>
      <c r="AF88" s="24"/>
      <c r="AG88">
        <f t="shared" si="5"/>
        <v>2265.3741987676476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-79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11.578036096665647</v>
      </c>
      <c r="F89">
        <f>GT_Spot!P89</f>
        <v>0</v>
      </c>
      <c r="G89">
        <f>PPCL_NG!P89</f>
        <v>35.777598818871219</v>
      </c>
      <c r="H89">
        <f>PPCL_Spot!P89</f>
        <v>0</v>
      </c>
      <c r="I89">
        <f>Bawana_NG!P89</f>
        <v>138.55518905593556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1211.2867517534135</v>
      </c>
      <c r="P89" s="36">
        <v>59.290000000000013</v>
      </c>
      <c r="Q89" s="36">
        <v>32.665608870967745</v>
      </c>
      <c r="R89" s="38">
        <v>0</v>
      </c>
      <c r="S89" s="38">
        <v>0</v>
      </c>
      <c r="T89" s="37">
        <f>SUMPRODUCT(LTA!J89:AN89,LTA!J$101:AN$101,LTA!J$103:AN$103)</f>
        <v>81.509999999999991</v>
      </c>
      <c r="U89" s="37">
        <f>SUMPRODUCT(LTA!J89:AN89,LTA!J$102:AN$102,LTA!J$103:AN$103)</f>
        <v>136.81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647.77</v>
      </c>
      <c r="AB89" s="75">
        <f>-STOA!N89</f>
        <v>0</v>
      </c>
      <c r="AC89">
        <f t="shared" si="3"/>
        <v>21.542259121263527</v>
      </c>
      <c r="AD89">
        <f t="shared" si="4"/>
        <v>2261.7137254745899</v>
      </c>
      <c r="AE89">
        <f>'IDT-1'!B89</f>
        <v>0</v>
      </c>
      <c r="AF89" s="24"/>
      <c r="AG89">
        <f t="shared" si="5"/>
        <v>2261.7137254745899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-82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11.578036096665647</v>
      </c>
      <c r="F90">
        <f>GT_Spot!P90</f>
        <v>0</v>
      </c>
      <c r="G90">
        <f>PPCL_NG!P90</f>
        <v>35.777598818871219</v>
      </c>
      <c r="H90">
        <f>PPCL_Spot!P90</f>
        <v>0</v>
      </c>
      <c r="I90">
        <f>Bawana_NG!P90</f>
        <v>138.55518905593556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1238.1525054450531</v>
      </c>
      <c r="P90" s="36">
        <v>59.290000000000013</v>
      </c>
      <c r="Q90" s="36">
        <v>32.665608870967745</v>
      </c>
      <c r="R90" s="38">
        <v>0</v>
      </c>
      <c r="S90" s="38">
        <v>0</v>
      </c>
      <c r="T90" s="37">
        <f>SUMPRODUCT(LTA!J90:AN90,LTA!J$101:AN$101,LTA!J$103:AN$103)</f>
        <v>80.820000000000007</v>
      </c>
      <c r="U90" s="37">
        <f>SUMPRODUCT(LTA!J90:AN90,LTA!J$102:AN$102,LTA!J$103:AN$103)</f>
        <v>137.81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647.77</v>
      </c>
      <c r="AB90" s="75">
        <f>-STOA!N90</f>
        <v>0</v>
      </c>
      <c r="AC90">
        <f t="shared" si="3"/>
        <v>21.737015116138981</v>
      </c>
      <c r="AD90">
        <f t="shared" si="4"/>
        <v>2293.6947231713543</v>
      </c>
      <c r="AE90">
        <f>'IDT-1'!B90</f>
        <v>0</v>
      </c>
      <c r="AF90" s="24"/>
      <c r="AG90">
        <f t="shared" si="5"/>
        <v>2293.6947231713543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-77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11.578036096665647</v>
      </c>
      <c r="F91">
        <f>GT_Spot!P91</f>
        <v>0</v>
      </c>
      <c r="G91">
        <f>PPCL_NG!P91</f>
        <v>35.777598818871219</v>
      </c>
      <c r="H91">
        <f>PPCL_Spot!P91</f>
        <v>0</v>
      </c>
      <c r="I91">
        <f>Bawana_NG!P91</f>
        <v>106.55583766259132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1251.3251047093647</v>
      </c>
      <c r="P91" s="36">
        <v>59.290000000000013</v>
      </c>
      <c r="Q91" s="36">
        <v>32.665608870967745</v>
      </c>
      <c r="R91" s="38">
        <v>0</v>
      </c>
      <c r="S91" s="38">
        <v>0</v>
      </c>
      <c r="T91" s="37">
        <f>SUMPRODUCT(LTA!J91:AN91,LTA!J$101:AN$101,LTA!J$103:AN$103)</f>
        <v>81.16</v>
      </c>
      <c r="U91" s="37">
        <f>SUMPRODUCT(LTA!J91:AN91,LTA!J$102:AN$102,LTA!J$103:AN$103)</f>
        <v>140.4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751.70999999999992</v>
      </c>
      <c r="AB91" s="75">
        <f>-STOA!N91</f>
        <v>0</v>
      </c>
      <c r="AC91">
        <f t="shared" si="3"/>
        <v>23.008970838646434</v>
      </c>
      <c r="AD91">
        <f t="shared" si="4"/>
        <v>2324.4660153198147</v>
      </c>
      <c r="AE91">
        <f>'IDT-1'!B91</f>
        <v>0</v>
      </c>
      <c r="AF91" s="24"/>
      <c r="AG91">
        <f t="shared" si="5"/>
        <v>2324.4660153198147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-133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11.578036096665647</v>
      </c>
      <c r="F92">
        <f>GT_Spot!P92</f>
        <v>0</v>
      </c>
      <c r="G92">
        <f>PPCL_NG!P92</f>
        <v>35.777598818871219</v>
      </c>
      <c r="H92">
        <f>PPCL_Spot!P92</f>
        <v>0</v>
      </c>
      <c r="I92">
        <f>Bawana_NG!P92</f>
        <v>106.55583766259132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1251.3251047093647</v>
      </c>
      <c r="P92" s="36">
        <v>59.290000000000013</v>
      </c>
      <c r="Q92" s="36">
        <v>32.665608870967745</v>
      </c>
      <c r="R92" s="38">
        <v>0</v>
      </c>
      <c r="S92" s="38">
        <v>0</v>
      </c>
      <c r="T92" s="37">
        <f>SUMPRODUCT(LTA!J92:AN92,LTA!J$101:AN$101,LTA!J$103:AN$103)</f>
        <v>81.849999999999994</v>
      </c>
      <c r="U92" s="37">
        <f>SUMPRODUCT(LTA!J92:AN92,LTA!J$102:AN$102,LTA!J$103:AN$103)</f>
        <v>141.32000000000002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751.70999999999992</v>
      </c>
      <c r="AB92" s="75">
        <f>-STOA!N92</f>
        <v>0</v>
      </c>
      <c r="AC92">
        <f t="shared" si="3"/>
        <v>22.792307523069354</v>
      </c>
      <c r="AD92">
        <f t="shared" si="4"/>
        <v>2352.2926786353914</v>
      </c>
      <c r="AE92">
        <f>'IDT-1'!B92</f>
        <v>0</v>
      </c>
      <c r="AF92" s="24"/>
      <c r="AG92">
        <f t="shared" si="5"/>
        <v>2352.2926786353914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-107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11.578036096665647</v>
      </c>
      <c r="F93">
        <f>GT_Spot!P93</f>
        <v>0</v>
      </c>
      <c r="G93">
        <f>PPCL_NG!P93</f>
        <v>35.777598818871219</v>
      </c>
      <c r="H93">
        <f>PPCL_Spot!P93</f>
        <v>0</v>
      </c>
      <c r="I93">
        <f>Bawana_NG!P93</f>
        <v>103.23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1231.9222994655624</v>
      </c>
      <c r="P93" s="36">
        <v>59.290000000000013</v>
      </c>
      <c r="Q93" s="36">
        <v>32.665608870967745</v>
      </c>
      <c r="R93" s="38">
        <v>0</v>
      </c>
      <c r="S93" s="38">
        <v>0</v>
      </c>
      <c r="T93" s="37">
        <f>SUMPRODUCT(LTA!J93:AN93,LTA!J$101:AN$101,LTA!J$103:AN$103)</f>
        <v>83.35</v>
      </c>
      <c r="U93" s="37">
        <f>SUMPRODUCT(LTA!J93:AN93,LTA!J$102:AN$102,LTA!J$103:AN$103)</f>
        <v>143.16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751.70999999999992</v>
      </c>
      <c r="AB93" s="75">
        <f>-STOA!N93</f>
        <v>0</v>
      </c>
      <c r="AC93">
        <f t="shared" si="3"/>
        <v>22.097877941683567</v>
      </c>
      <c r="AD93">
        <f t="shared" si="4"/>
        <v>2392.5984653103833</v>
      </c>
      <c r="AE93">
        <f>'IDT-1'!B93</f>
        <v>0</v>
      </c>
      <c r="AF93" s="24"/>
      <c r="AG93">
        <f t="shared" si="5"/>
        <v>2392.5984653103833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-48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11.578036096665647</v>
      </c>
      <c r="F94">
        <f>GT_Spot!P94</f>
        <v>0</v>
      </c>
      <c r="G94">
        <f>PPCL_NG!P94</f>
        <v>35.777598818871219</v>
      </c>
      <c r="H94">
        <f>PPCL_Spot!P94</f>
        <v>0</v>
      </c>
      <c r="I94">
        <f>Bawana_NG!P94</f>
        <v>103.23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1231.9222994655624</v>
      </c>
      <c r="P94" s="36">
        <v>59.290000000000013</v>
      </c>
      <c r="Q94" s="36">
        <v>32.665608870967745</v>
      </c>
      <c r="R94" s="38">
        <v>0</v>
      </c>
      <c r="S94" s="38">
        <v>0</v>
      </c>
      <c r="T94" s="37">
        <f>SUMPRODUCT(LTA!J94:AN94,LTA!J$101:AN$101,LTA!J$103:AN$103)</f>
        <v>81.039999999999992</v>
      </c>
      <c r="U94" s="37">
        <f>SUMPRODUCT(LTA!J94:AN94,LTA!J$102:AN$102,LTA!J$103:AN$103)</f>
        <v>144.49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751.70999999999992</v>
      </c>
      <c r="AB94" s="75">
        <f>-STOA!N94</f>
        <v>0</v>
      </c>
      <c r="AC94">
        <f t="shared" si="3"/>
        <v>21.982716411417222</v>
      </c>
      <c r="AD94">
        <f t="shared" si="4"/>
        <v>2403.7336268406498</v>
      </c>
      <c r="AE94">
        <f>'IDT-1'!B94</f>
        <v>0</v>
      </c>
      <c r="AF94" s="24"/>
      <c r="AG94">
        <f t="shared" si="5"/>
        <v>2403.7336268406498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-36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12.55757575757576</v>
      </c>
      <c r="F95">
        <f>GT_Spot!P95</f>
        <v>0</v>
      </c>
      <c r="G95">
        <f>PPCL_NG!P95</f>
        <v>35.777598818871219</v>
      </c>
      <c r="H95">
        <f>PPCL_Spot!P95</f>
        <v>0</v>
      </c>
      <c r="I95">
        <f>Bawana_NG!P95</f>
        <v>103.23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1215.9336181328706</v>
      </c>
      <c r="P95" s="36">
        <v>59.290000000000013</v>
      </c>
      <c r="Q95" s="36">
        <v>32.665608870967745</v>
      </c>
      <c r="R95" s="38">
        <v>0</v>
      </c>
      <c r="S95" s="38">
        <v>0</v>
      </c>
      <c r="T95" s="37">
        <f>SUMPRODUCT(LTA!J95:AN95,LTA!J$101:AN$101,LTA!J$103:AN$103)</f>
        <v>82.04</v>
      </c>
      <c r="U95" s="37">
        <f>SUMPRODUCT(LTA!J95:AN95,LTA!J$102:AN$102,LTA!J$103:AN$103)</f>
        <v>146.82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750.70999999999992</v>
      </c>
      <c r="AB95" s="75">
        <f>-STOA!N95</f>
        <v>0</v>
      </c>
      <c r="AC95">
        <f t="shared" si="3"/>
        <v>21.65395937390651</v>
      </c>
      <c r="AD95">
        <f t="shared" si="4"/>
        <v>2439.0232422063782</v>
      </c>
      <c r="AE95">
        <f>'IDT-1'!B95</f>
        <v>0</v>
      </c>
      <c r="AF95" s="24"/>
      <c r="AG95">
        <f t="shared" si="5"/>
        <v>2439.0232422063782</v>
      </c>
      <c r="AI95" s="34">
        <f>PXIL!H95</f>
        <v>0</v>
      </c>
      <c r="AJ95" s="34">
        <f>PXIL!N95</f>
        <v>0</v>
      </c>
      <c r="AK95" s="34">
        <f>RTM_IEX!H95</f>
        <v>11.64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12.55757575757576</v>
      </c>
      <c r="F96">
        <f>GT_Spot!P96</f>
        <v>0</v>
      </c>
      <c r="G96">
        <f>PPCL_NG!P96</f>
        <v>35.777598818871219</v>
      </c>
      <c r="H96">
        <f>PPCL_Spot!P96</f>
        <v>0</v>
      </c>
      <c r="I96">
        <f>Bawana_NG!P96</f>
        <v>103.23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1206.3305202876279</v>
      </c>
      <c r="P96" s="36">
        <v>59.290000000000013</v>
      </c>
      <c r="Q96" s="36">
        <v>32.665608870967745</v>
      </c>
      <c r="R96" s="38">
        <v>0</v>
      </c>
      <c r="S96" s="38">
        <v>0</v>
      </c>
      <c r="T96" s="37">
        <f>SUMPRODUCT(LTA!J96:AN96,LTA!J$101:AN$101,LTA!J$103:AN$103)</f>
        <v>83.210000000000008</v>
      </c>
      <c r="U96" s="37">
        <f>SUMPRODUCT(LTA!J96:AN96,LTA!J$102:AN$102,LTA!J$103:AN$103)</f>
        <v>137.5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750.70999999999992</v>
      </c>
      <c r="AB96" s="75">
        <f>-STOA!N96</f>
        <v>0</v>
      </c>
      <c r="AC96">
        <f t="shared" si="3"/>
        <v>21.472124112868375</v>
      </c>
      <c r="AD96">
        <f t="shared" si="4"/>
        <v>2418.5419796221745</v>
      </c>
      <c r="AE96">
        <f>'IDT-1'!B96</f>
        <v>0</v>
      </c>
      <c r="AF96" s="24"/>
      <c r="AG96">
        <f t="shared" si="5"/>
        <v>2418.5419796221745</v>
      </c>
      <c r="AI96" s="34">
        <f>PXIL!H96</f>
        <v>0</v>
      </c>
      <c r="AJ96" s="34">
        <f>PXIL!N96</f>
        <v>0</v>
      </c>
      <c r="AK96" s="34">
        <f>RTM_IEX!H96</f>
        <v>8.73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12.55757575757576</v>
      </c>
      <c r="F97">
        <f>GT_Spot!P97</f>
        <v>0</v>
      </c>
      <c r="G97">
        <f>PPCL_NG!P97</f>
        <v>35.777598818871219</v>
      </c>
      <c r="H97">
        <f>PPCL_Spot!P97</f>
        <v>0</v>
      </c>
      <c r="I97">
        <f>Bawana_NG!P97</f>
        <v>103.23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1205.5424461789225</v>
      </c>
      <c r="P97" s="36">
        <v>59.290000000000013</v>
      </c>
      <c r="Q97" s="36">
        <v>32.665608870967745</v>
      </c>
      <c r="R97" s="38">
        <v>0</v>
      </c>
      <c r="S97" s="38">
        <v>0</v>
      </c>
      <c r="T97" s="37">
        <f>SUMPRODUCT(LTA!J97:AN97,LTA!J$101:AN$101,LTA!J$103:AN$103)</f>
        <v>84.26</v>
      </c>
      <c r="U97" s="37">
        <f>SUMPRODUCT(LTA!J97:AN97,LTA!J$102:AN$102,LTA!J$103:AN$103)</f>
        <v>138.52000000000001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750.70999999999992</v>
      </c>
      <c r="AB97" s="75">
        <f>-STOA!N97</f>
        <v>0</v>
      </c>
      <c r="AC97">
        <f t="shared" si="3"/>
        <v>21.530874846022503</v>
      </c>
      <c r="AD97">
        <f t="shared" si="4"/>
        <v>2397.0351547803148</v>
      </c>
      <c r="AE97">
        <f>'IDT-1'!B97</f>
        <v>0</v>
      </c>
      <c r="AF97" s="24"/>
      <c r="AG97">
        <f t="shared" si="5"/>
        <v>2397.0351547803148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-14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12.55757575757576</v>
      </c>
      <c r="F98">
        <f>GT_Spot!P98</f>
        <v>0</v>
      </c>
      <c r="G98">
        <f>PPCL_NG!P98</f>
        <v>35.777598818871219</v>
      </c>
      <c r="H98">
        <f>PPCL_Spot!P98</f>
        <v>0</v>
      </c>
      <c r="I98">
        <f>Bawana_NG!P98</f>
        <v>103.23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1205.4617410094188</v>
      </c>
      <c r="P98" s="36">
        <v>59.290000000000013</v>
      </c>
      <c r="Q98" s="36">
        <v>32.665608870967745</v>
      </c>
      <c r="R98" s="38">
        <v>0</v>
      </c>
      <c r="S98" s="38">
        <v>0</v>
      </c>
      <c r="T98" s="37">
        <f>SUMPRODUCT(LTA!J98:AN98,LTA!J$101:AN$101,LTA!J$103:AN$103)</f>
        <v>85.23</v>
      </c>
      <c r="U98" s="37">
        <f>SUMPRODUCT(LTA!J98:AN98,LTA!J$102:AN$102,LTA!J$103:AN$103)</f>
        <v>139.06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750.70999999999992</v>
      </c>
      <c r="AB98" s="75">
        <f>-STOA!N98</f>
        <v>0</v>
      </c>
      <c r="AC98">
        <f t="shared" si="3"/>
        <v>21.809796466196733</v>
      </c>
      <c r="AD98">
        <f t="shared" si="4"/>
        <v>2368.1855279906372</v>
      </c>
      <c r="AE98">
        <f>'IDT-1'!B98</f>
        <v>0</v>
      </c>
      <c r="AF98" s="24"/>
      <c r="AG98">
        <f t="shared" si="5"/>
        <v>2368.1855279906372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-44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0.24030719999999986</v>
      </c>
      <c r="E99">
        <f t="shared" si="6"/>
        <v>0.31409935788775106</v>
      </c>
      <c r="F99">
        <f t="shared" si="6"/>
        <v>0</v>
      </c>
      <c r="G99">
        <f t="shared" si="6"/>
        <v>0.97898772760816621</v>
      </c>
      <c r="H99">
        <f t="shared" si="6"/>
        <v>0</v>
      </c>
      <c r="I99">
        <f t="shared" si="6"/>
        <v>2.0458382810063176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22.520453849945724</v>
      </c>
      <c r="P99" s="36">
        <f t="shared" si="6"/>
        <v>1.6240761873842096</v>
      </c>
      <c r="Q99" s="36">
        <f t="shared" si="6"/>
        <v>0.44601147324690882</v>
      </c>
      <c r="R99" s="38">
        <f t="shared" si="6"/>
        <v>0.50950760141402462</v>
      </c>
      <c r="S99" s="38">
        <f t="shared" si="6"/>
        <v>0</v>
      </c>
      <c r="T99" s="37">
        <f t="shared" si="6"/>
        <v>6.5575749999999999</v>
      </c>
      <c r="U99" s="37">
        <f t="shared" si="6"/>
        <v>3.6612850000000008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-3.2999974999999999</v>
      </c>
      <c r="AA99" s="75">
        <f t="shared" si="6"/>
        <v>16.320550000000001</v>
      </c>
      <c r="AB99" s="75">
        <f t="shared" si="6"/>
        <v>0</v>
      </c>
      <c r="AC99">
        <f t="shared" si="6"/>
        <v>0.53889845533086844</v>
      </c>
      <c r="AD99">
        <f t="shared" si="6"/>
        <v>48.723138223162231</v>
      </c>
      <c r="AE99">
        <f t="shared" si="6"/>
        <v>-9.3817499999999995E-3</v>
      </c>
      <c r="AG99">
        <f t="shared" si="6"/>
        <v>48.713756473162235</v>
      </c>
      <c r="AI99">
        <f t="shared" si="6"/>
        <v>0</v>
      </c>
      <c r="AJ99">
        <f t="shared" si="6"/>
        <v>0</v>
      </c>
      <c r="AK99">
        <f t="shared" si="6"/>
        <v>5.0925000000000007E-3</v>
      </c>
      <c r="AL99">
        <f t="shared" si="6"/>
        <v>-2.6617500000000001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45181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5.5991999999999997</v>
      </c>
      <c r="E3">
        <f>GT_NG!Q3</f>
        <v>8.2290461874829202</v>
      </c>
      <c r="F3">
        <f>GT_Spot!Q3</f>
        <v>0</v>
      </c>
      <c r="G3">
        <f>PPCL_NG!Q3</f>
        <v>23.901593439562635</v>
      </c>
      <c r="H3">
        <f>PPCL_Spot!Q3</f>
        <v>0</v>
      </c>
      <c r="I3">
        <f>Bawana_NG!Q3</f>
        <v>37.912621359223301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862.58606883397044</v>
      </c>
      <c r="P3" s="36">
        <v>68.572614182234076</v>
      </c>
      <c r="Q3" s="36">
        <v>18.897459677419352</v>
      </c>
      <c r="R3" s="38">
        <v>0</v>
      </c>
      <c r="S3" s="38">
        <v>0</v>
      </c>
      <c r="T3" s="37">
        <f>SUMPRODUCT(LTA!J3:AN3,LTA!J$101:AN$101,LTA!J$104:AN$104)</f>
        <v>72.010000000000005</v>
      </c>
      <c r="U3" s="37">
        <f>SUMPRODUCT(LTA!J3:AN3,LTA!J$102:AN$102,LTA!J$104:AN$104)</f>
        <v>132.09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-165</v>
      </c>
      <c r="AA3" s="75">
        <f>STOA!I3</f>
        <v>345.36</v>
      </c>
      <c r="AB3" s="75">
        <f>-STOA!O3</f>
        <v>-156</v>
      </c>
      <c r="AC3">
        <f>SUMIF(B3:AB3,"&gt;0")*$AC$2-SUMIF(B3:AB3,"&lt;0")*($AC$2/(1-$AC$2))+SUMIF(AI3:AR3,"&gt;0")*$AC$2-SUMIF(AI3:AR3,"&lt;0")*($AC$2/(1-$AC$2))</f>
        <v>17.732259312060215</v>
      </c>
      <c r="AD3">
        <f>SUM(B3:AB3,AI3:AR3)-AC3</f>
        <v>1121.4263443678324</v>
      </c>
      <c r="AE3">
        <f>'IDT-1'!C3</f>
        <v>-37.045000000000002</v>
      </c>
      <c r="AF3" s="24"/>
      <c r="AG3">
        <f>SUM(AD3:AF3)</f>
        <v>1084.3813443678323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-115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8.2290461874829202</v>
      </c>
      <c r="F4">
        <f>GT_Spot!Q4</f>
        <v>0</v>
      </c>
      <c r="G4">
        <f>PPCL_NG!Q4</f>
        <v>23.901593439562635</v>
      </c>
      <c r="H4">
        <f>PPCL_Spot!Q4</f>
        <v>0</v>
      </c>
      <c r="I4">
        <f>Bawana_NG!Q4</f>
        <v>37.912621359223301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858.50925703377652</v>
      </c>
      <c r="P4" s="36">
        <v>68.572614182234076</v>
      </c>
      <c r="Q4" s="36">
        <v>18.897459677419352</v>
      </c>
      <c r="R4" s="38">
        <v>0</v>
      </c>
      <c r="S4" s="38">
        <v>0</v>
      </c>
      <c r="T4" s="37">
        <f>SUMPRODUCT(LTA!J4:AN4,LTA!J$101:AN$101,LTA!J$104:AN$104)</f>
        <v>71.55</v>
      </c>
      <c r="U4" s="37">
        <f>SUMPRODUCT(LTA!J4:AN4,LTA!J$102:AN$102,LTA!J$104:AN$104)</f>
        <v>133.15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-195</v>
      </c>
      <c r="AA4" s="75">
        <f>STOA!I4</f>
        <v>345.36</v>
      </c>
      <c r="AB4" s="75">
        <f>-STOA!O4</f>
        <v>-156</v>
      </c>
      <c r="AC4">
        <f t="shared" ref="AC4:AC67" si="0">SUMIF(B4:AB4,"&gt;0")*$AC$2-SUMIF(B4:AB4,"&lt;0")*($AC$2/(1-$AC$2))+SUMIF(AI4:AR4,"&gt;0")*$AC$2-SUMIF(AI4:AR4,"&lt;0")*($AC$2/(1-$AC$2))</f>
        <v>17.932494683795589</v>
      </c>
      <c r="AD4">
        <f t="shared" ref="AD4:AD67" si="1">SUM(B4:AB4,AI4:AR4)-AC4</f>
        <v>1091.7492971959032</v>
      </c>
      <c r="AE4">
        <f>'IDT-1'!C4</f>
        <v>-21.57</v>
      </c>
      <c r="AF4" s="24"/>
      <c r="AG4">
        <f t="shared" ref="AG4:AG67" si="2">SUM(AD4:AF4)</f>
        <v>1070.1792971959032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-111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7.9977534400449315</v>
      </c>
      <c r="F5">
        <f>GT_Spot!Q5</f>
        <v>0</v>
      </c>
      <c r="G5">
        <f>PPCL_NG!Q5</f>
        <v>23.901593439562635</v>
      </c>
      <c r="H5">
        <f>PPCL_Spot!Q5</f>
        <v>0</v>
      </c>
      <c r="I5">
        <f>Bawana_NG!Q5</f>
        <v>46.007766613271201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797.83121616746416</v>
      </c>
      <c r="P5" s="36">
        <v>68.572614182234076</v>
      </c>
      <c r="Q5" s="36">
        <v>18.897459677419352</v>
      </c>
      <c r="R5" s="38">
        <v>0</v>
      </c>
      <c r="S5" s="38">
        <v>0</v>
      </c>
      <c r="T5" s="37">
        <f>SUMPRODUCT(LTA!J5:AN5,LTA!J$101:AN$101,LTA!J$104:AN$104)</f>
        <v>71.3</v>
      </c>
      <c r="U5" s="37">
        <f>SUMPRODUCT(LTA!J5:AN5,LTA!J$102:AN$102,LTA!J$104:AN$104)</f>
        <v>134.22999999999999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-180</v>
      </c>
      <c r="AA5" s="75">
        <f>STOA!I5</f>
        <v>345.36</v>
      </c>
      <c r="AB5" s="75">
        <f>-STOA!O5</f>
        <v>-156</v>
      </c>
      <c r="AC5">
        <f t="shared" si="0"/>
        <v>16.835808644632145</v>
      </c>
      <c r="AD5">
        <f t="shared" si="1"/>
        <v>1112.8617948753642</v>
      </c>
      <c r="AE5">
        <f>'IDT-1'!C5</f>
        <v>-40.6</v>
      </c>
      <c r="AF5" s="24"/>
      <c r="AG5">
        <f t="shared" si="2"/>
        <v>1072.2617948753643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-54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7.9977534400449315</v>
      </c>
      <c r="F6">
        <f>GT_Spot!Q6</f>
        <v>0</v>
      </c>
      <c r="G6">
        <f>PPCL_NG!Q6</f>
        <v>23.901593439562635</v>
      </c>
      <c r="H6">
        <f>PPCL_Spot!Q6</f>
        <v>0</v>
      </c>
      <c r="I6">
        <f>Bawana_NG!Q6</f>
        <v>46.007766613271201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797.83144029484959</v>
      </c>
      <c r="P6" s="36">
        <v>68.572614182234076</v>
      </c>
      <c r="Q6" s="36">
        <v>18.897459677419352</v>
      </c>
      <c r="R6" s="38">
        <v>0</v>
      </c>
      <c r="S6" s="38">
        <v>0</v>
      </c>
      <c r="T6" s="37">
        <f>SUMPRODUCT(LTA!J6:AN6,LTA!J$101:AN$101,LTA!J$104:AN$104)</f>
        <v>71.08</v>
      </c>
      <c r="U6" s="37">
        <f>SUMPRODUCT(LTA!J6:AN6,LTA!J$102:AN$102,LTA!J$104:AN$104)</f>
        <v>135.4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-210</v>
      </c>
      <c r="AA6" s="75">
        <f>STOA!I6</f>
        <v>345.36</v>
      </c>
      <c r="AB6" s="75">
        <f>-STOA!O6</f>
        <v>-156</v>
      </c>
      <c r="AC6">
        <f t="shared" si="0"/>
        <v>17.119392570141191</v>
      </c>
      <c r="AD6">
        <f t="shared" si="1"/>
        <v>1082.5284350772406</v>
      </c>
      <c r="AE6">
        <f>'IDT-1'!C6</f>
        <v>-20.152999999999999</v>
      </c>
      <c r="AF6" s="24"/>
      <c r="AG6">
        <f t="shared" si="2"/>
        <v>1062.3754350772406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-55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7.9977534400449315</v>
      </c>
      <c r="F7">
        <f>GT_Spot!Q7</f>
        <v>0</v>
      </c>
      <c r="G7">
        <f>PPCL_NG!Q7</f>
        <v>23.901593439562635</v>
      </c>
      <c r="H7">
        <f>PPCL_Spot!Q7</f>
        <v>0</v>
      </c>
      <c r="I7">
        <f>Bawana_NG!Q7</f>
        <v>46.007766613271201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735.80012836716799</v>
      </c>
      <c r="P7" s="36">
        <v>68.570000000000007</v>
      </c>
      <c r="Q7" s="36">
        <v>18.896458684654299</v>
      </c>
      <c r="R7" s="38">
        <v>0</v>
      </c>
      <c r="S7" s="38">
        <v>0</v>
      </c>
      <c r="T7" s="37">
        <f>SUMPRODUCT(LTA!J7:AN7,LTA!J$101:AN$101,LTA!J$104:AN$104)</f>
        <v>71.02</v>
      </c>
      <c r="U7" s="37">
        <f>SUMPRODUCT(LTA!J7:AN7,LTA!J$102:AN$102,LTA!J$104:AN$104)</f>
        <v>136.4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-194.06</v>
      </c>
      <c r="AA7" s="75">
        <f>STOA!I7</f>
        <v>345.36</v>
      </c>
      <c r="AB7" s="75">
        <f>-STOA!O7</f>
        <v>-156</v>
      </c>
      <c r="AC7">
        <f t="shared" si="0"/>
        <v>16.39584922132283</v>
      </c>
      <c r="AD7">
        <f t="shared" si="1"/>
        <v>1043.0970513233783</v>
      </c>
      <c r="AE7">
        <f>'IDT-1'!C7</f>
        <v>0</v>
      </c>
      <c r="AF7" s="24"/>
      <c r="AG7">
        <f t="shared" si="2"/>
        <v>1043.0970513233783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7.9977534400449315</v>
      </c>
      <c r="F8">
        <f>GT_Spot!Q8</f>
        <v>0</v>
      </c>
      <c r="G8">
        <f>PPCL_NG!Q8</f>
        <v>23.901593439562635</v>
      </c>
      <c r="H8">
        <f>PPCL_Spot!Q8</f>
        <v>0</v>
      </c>
      <c r="I8">
        <f>Bawana_NG!Q8</f>
        <v>46.007766613271201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704.72143228370965</v>
      </c>
      <c r="P8" s="36">
        <v>68.573392035617104</v>
      </c>
      <c r="Q8" s="36">
        <v>9.6999999999999993</v>
      </c>
      <c r="R8" s="38">
        <v>0</v>
      </c>
      <c r="S8" s="38">
        <v>0</v>
      </c>
      <c r="T8" s="37">
        <f>SUMPRODUCT(LTA!J8:AN8,LTA!J$101:AN$101,LTA!J$104:AN$104)</f>
        <v>71</v>
      </c>
      <c r="U8" s="37">
        <f>SUMPRODUCT(LTA!J8:AN8,LTA!J$102:AN$102,LTA!J$104:AN$104)</f>
        <v>137.15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-135</v>
      </c>
      <c r="AA8" s="75">
        <f>STOA!I8</f>
        <v>345.36</v>
      </c>
      <c r="AB8" s="75">
        <f>-STOA!O8</f>
        <v>-156</v>
      </c>
      <c r="AC8">
        <f t="shared" si="0"/>
        <v>15.692223920737725</v>
      </c>
      <c r="AD8">
        <f t="shared" si="1"/>
        <v>1044.3189138914679</v>
      </c>
      <c r="AE8">
        <f>'IDT-1'!C8</f>
        <v>0</v>
      </c>
      <c r="AF8" s="24"/>
      <c r="AG8">
        <f t="shared" si="2"/>
        <v>1044.3189138914679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-69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7.9977534400449315</v>
      </c>
      <c r="F9">
        <f>GT_Spot!Q9</f>
        <v>0</v>
      </c>
      <c r="G9">
        <f>PPCL_NG!Q9</f>
        <v>23.901593439562635</v>
      </c>
      <c r="H9">
        <f>PPCL_Spot!Q9</f>
        <v>0</v>
      </c>
      <c r="I9">
        <f>Bawana_NG!Q9</f>
        <v>46.007766613271201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704.8738442956128</v>
      </c>
      <c r="P9" s="36">
        <v>68.573392035617104</v>
      </c>
      <c r="Q9" s="36">
        <v>9.6999999999999993</v>
      </c>
      <c r="R9" s="38">
        <v>0</v>
      </c>
      <c r="S9" s="38">
        <v>0</v>
      </c>
      <c r="T9" s="37">
        <f>SUMPRODUCT(LTA!J9:AN9,LTA!J$101:AN$101,LTA!J$104:AN$104)</f>
        <v>65.760000000000005</v>
      </c>
      <c r="U9" s="37">
        <f>SUMPRODUCT(LTA!J9:AN9,LTA!J$102:AN$102,LTA!J$104:AN$104)</f>
        <v>128.57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-150</v>
      </c>
      <c r="AA9" s="75">
        <f>STOA!I9</f>
        <v>345.36</v>
      </c>
      <c r="AB9" s="75">
        <f>-STOA!O9</f>
        <v>-156</v>
      </c>
      <c r="AC9">
        <f t="shared" si="0"/>
        <v>16.113514925296389</v>
      </c>
      <c r="AD9">
        <f t="shared" si="1"/>
        <v>969.23003489881239</v>
      </c>
      <c r="AE9">
        <f>'IDT-1'!C9</f>
        <v>0</v>
      </c>
      <c r="AF9" s="24"/>
      <c r="AG9">
        <f t="shared" si="2"/>
        <v>969.23003489881239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-115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7.9977534400449315</v>
      </c>
      <c r="F10">
        <f>GT_Spot!Q10</f>
        <v>0</v>
      </c>
      <c r="G10">
        <f>PPCL_NG!Q10</f>
        <v>23.901593439562635</v>
      </c>
      <c r="H10">
        <f>PPCL_Spot!Q10</f>
        <v>0</v>
      </c>
      <c r="I10">
        <f>Bawana_NG!Q10</f>
        <v>46.007766613271201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704.88259272136156</v>
      </c>
      <c r="P10" s="36">
        <v>68.573392035617104</v>
      </c>
      <c r="Q10" s="36">
        <v>9.6999999999999993</v>
      </c>
      <c r="R10" s="38">
        <v>0</v>
      </c>
      <c r="S10" s="38">
        <v>0</v>
      </c>
      <c r="T10" s="37">
        <f>SUMPRODUCT(LTA!J10:AN10,LTA!J$101:AN$101,LTA!J$104:AN$104)</f>
        <v>65.78</v>
      </c>
      <c r="U10" s="37">
        <f>SUMPRODUCT(LTA!J10:AN10,LTA!J$102:AN$102,LTA!J$104:AN$104)</f>
        <v>128.87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-165</v>
      </c>
      <c r="AA10" s="75">
        <f>STOA!I10</f>
        <v>345.36</v>
      </c>
      <c r="AB10" s="75">
        <f>-STOA!O10</f>
        <v>-156</v>
      </c>
      <c r="AC10">
        <f t="shared" si="0"/>
        <v>16.249579824275909</v>
      </c>
      <c r="AD10">
        <f t="shared" si="1"/>
        <v>954.42271842558182</v>
      </c>
      <c r="AE10">
        <f>'IDT-1'!C10</f>
        <v>0</v>
      </c>
      <c r="AF10" s="24"/>
      <c r="AG10">
        <f t="shared" si="2"/>
        <v>954.42271842558182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-115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7.9977534400449315</v>
      </c>
      <c r="F11">
        <f>GT_Spot!Q11</f>
        <v>0</v>
      </c>
      <c r="G11">
        <f>PPCL_NG!Q11</f>
        <v>23.901593439562635</v>
      </c>
      <c r="H11">
        <f>PPCL_Spot!Q11</f>
        <v>0</v>
      </c>
      <c r="I11">
        <f>Bawana_NG!Q11</f>
        <v>46.007766613271201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705.83767889767455</v>
      </c>
      <c r="P11" s="36">
        <v>68.573392035617104</v>
      </c>
      <c r="Q11" s="36">
        <v>9.6999999999999993</v>
      </c>
      <c r="R11" s="38">
        <v>0</v>
      </c>
      <c r="S11" s="38">
        <v>0</v>
      </c>
      <c r="T11" s="37">
        <f>SUMPRODUCT(LTA!J11:AN11,LTA!J$101:AN$101,LTA!J$104:AN$104)</f>
        <v>65.709999999999994</v>
      </c>
      <c r="U11" s="37">
        <f>SUMPRODUCT(LTA!J11:AN11,LTA!J$102:AN$102,LTA!J$104:AN$104)</f>
        <v>129.09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-180</v>
      </c>
      <c r="AA11" s="75">
        <f>STOA!I11</f>
        <v>345.36</v>
      </c>
      <c r="AB11" s="75">
        <f>-STOA!O11</f>
        <v>-156</v>
      </c>
      <c r="AC11">
        <f t="shared" si="0"/>
        <v>16.463501515637954</v>
      </c>
      <c r="AD11">
        <f t="shared" si="1"/>
        <v>932.31388291053258</v>
      </c>
      <c r="AE11">
        <f>'IDT-1'!C11</f>
        <v>0</v>
      </c>
      <c r="AF11" s="24"/>
      <c r="AG11">
        <f t="shared" si="2"/>
        <v>932.31388291053258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-123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7.9977534400449315</v>
      </c>
      <c r="F12">
        <f>GT_Spot!Q12</f>
        <v>0</v>
      </c>
      <c r="G12">
        <f>PPCL_NG!Q12</f>
        <v>23.901593439562635</v>
      </c>
      <c r="H12">
        <f>PPCL_Spot!Q12</f>
        <v>0</v>
      </c>
      <c r="I12">
        <f>Bawana_NG!Q12</f>
        <v>46.007766613271201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705.8463078208631</v>
      </c>
      <c r="P12" s="36">
        <v>68.573392035617104</v>
      </c>
      <c r="Q12" s="36">
        <v>9.6999999999999993</v>
      </c>
      <c r="R12" s="38">
        <v>0</v>
      </c>
      <c r="S12" s="38">
        <v>0</v>
      </c>
      <c r="T12" s="37">
        <f>SUMPRODUCT(LTA!J12:AN12,LTA!J$101:AN$101,LTA!J$104:AN$104)</f>
        <v>65.709999999999994</v>
      </c>
      <c r="U12" s="37">
        <f>SUMPRODUCT(LTA!J12:AN12,LTA!J$102:AN$102,LTA!J$104:AN$104)</f>
        <v>129.25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-186</v>
      </c>
      <c r="AA12" s="75">
        <f>STOA!I12</f>
        <v>345.36</v>
      </c>
      <c r="AB12" s="75">
        <f>-STOA!O12</f>
        <v>-156</v>
      </c>
      <c r="AC12">
        <f t="shared" si="0"/>
        <v>16.607035490517134</v>
      </c>
      <c r="AD12">
        <f t="shared" si="1"/>
        <v>916.33897785884187</v>
      </c>
      <c r="AE12">
        <f>'IDT-1'!C12</f>
        <v>0</v>
      </c>
      <c r="AF12" s="24"/>
      <c r="AG12">
        <f t="shared" si="2"/>
        <v>916.33897785884187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-133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7.9977534400449315</v>
      </c>
      <c r="F13">
        <f>GT_Spot!Q13</f>
        <v>0</v>
      </c>
      <c r="G13">
        <f>PPCL_NG!Q13</f>
        <v>23.901593439562635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712.04396639440404</v>
      </c>
      <c r="P13" s="36">
        <v>68.573392035617104</v>
      </c>
      <c r="Q13" s="36">
        <v>9.4700000000000006</v>
      </c>
      <c r="R13" s="38">
        <v>0</v>
      </c>
      <c r="S13" s="38">
        <v>0</v>
      </c>
      <c r="T13" s="37">
        <f>SUMPRODUCT(LTA!J13:AN13,LTA!J$101:AN$101,LTA!J$104:AN$104)</f>
        <v>66.39</v>
      </c>
      <c r="U13" s="37">
        <f>SUMPRODUCT(LTA!J13:AN13,LTA!J$102:AN$102,LTA!J$104:AN$104)</f>
        <v>128.85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-215</v>
      </c>
      <c r="AA13" s="75">
        <f>STOA!I13</f>
        <v>345.36</v>
      </c>
      <c r="AB13" s="75">
        <f>-STOA!O13</f>
        <v>-156</v>
      </c>
      <c r="AC13">
        <f t="shared" si="0"/>
        <v>16.949654652033121</v>
      </c>
      <c r="AD13">
        <f t="shared" si="1"/>
        <v>894.66401049847627</v>
      </c>
      <c r="AE13">
        <f>'IDT-1'!C13</f>
        <v>0</v>
      </c>
      <c r="AF13" s="24"/>
      <c r="AG13">
        <f t="shared" si="2"/>
        <v>894.66401049847627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-134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7.9977534400449315</v>
      </c>
      <c r="F14">
        <f>GT_Spot!Q14</f>
        <v>0</v>
      </c>
      <c r="G14">
        <f>PPCL_NG!Q14</f>
        <v>23.901593439562635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712.05218576116692</v>
      </c>
      <c r="P14" s="36">
        <v>68.573392035617104</v>
      </c>
      <c r="Q14" s="36">
        <v>9.4700000000000006</v>
      </c>
      <c r="R14" s="38">
        <v>0</v>
      </c>
      <c r="S14" s="38">
        <v>0</v>
      </c>
      <c r="T14" s="37">
        <f>SUMPRODUCT(LTA!J14:AN14,LTA!J$101:AN$101,LTA!J$104:AN$104)</f>
        <v>66.55</v>
      </c>
      <c r="U14" s="37">
        <f>SUMPRODUCT(LTA!J14:AN14,LTA!J$102:AN$102,LTA!J$104:AN$104)</f>
        <v>129.07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-226</v>
      </c>
      <c r="AA14" s="75">
        <f>STOA!I14</f>
        <v>345.36</v>
      </c>
      <c r="AB14" s="75">
        <f>-STOA!O14</f>
        <v>-156</v>
      </c>
      <c r="AC14">
        <f t="shared" si="0"/>
        <v>17.103999150337955</v>
      </c>
      <c r="AD14">
        <f t="shared" si="1"/>
        <v>877.89788536693425</v>
      </c>
      <c r="AE14">
        <f>'IDT-1'!C14</f>
        <v>0</v>
      </c>
      <c r="AF14" s="24"/>
      <c r="AG14">
        <f t="shared" si="2"/>
        <v>877.89788536693425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-140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8.3222738453129281</v>
      </c>
      <c r="F15">
        <f>GT_Spot!Q15</f>
        <v>0</v>
      </c>
      <c r="G15">
        <f>PPCL_NG!Q15</f>
        <v>23.901593439562635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723.80348136615135</v>
      </c>
      <c r="P15" s="36">
        <v>68.573392035617104</v>
      </c>
      <c r="Q15" s="36">
        <v>9.6999999999999993</v>
      </c>
      <c r="R15" s="38">
        <v>0</v>
      </c>
      <c r="S15" s="38">
        <v>0</v>
      </c>
      <c r="T15" s="37">
        <f>SUMPRODUCT(LTA!J15:AN15,LTA!J$101:AN$101,LTA!J$104:AN$104)</f>
        <v>72.66</v>
      </c>
      <c r="U15" s="37">
        <f>SUMPRODUCT(LTA!J15:AN15,LTA!J$102:AN$102,LTA!J$104:AN$104)</f>
        <v>106.11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-200</v>
      </c>
      <c r="AA15" s="75">
        <f>STOA!I15</f>
        <v>250.10999999999999</v>
      </c>
      <c r="AB15" s="75">
        <f>-STOA!O15</f>
        <v>-156</v>
      </c>
      <c r="AC15">
        <f t="shared" si="0"/>
        <v>15.053897498298392</v>
      </c>
      <c r="AD15">
        <f t="shared" si="1"/>
        <v>912.1538030292262</v>
      </c>
      <c r="AE15">
        <f>'IDT-1'!C15</f>
        <v>0</v>
      </c>
      <c r="AF15" s="24"/>
      <c r="AG15">
        <f t="shared" si="2"/>
        <v>912.1538030292262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-34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8.3222738453129281</v>
      </c>
      <c r="F16">
        <f>GT_Spot!Q16</f>
        <v>0</v>
      </c>
      <c r="G16">
        <f>PPCL_NG!Q16</f>
        <v>23.901593439562635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723.81170073291423</v>
      </c>
      <c r="P16" s="36">
        <v>68.573392035617104</v>
      </c>
      <c r="Q16" s="36">
        <v>9.6999999999999993</v>
      </c>
      <c r="R16" s="38">
        <v>0</v>
      </c>
      <c r="S16" s="38">
        <v>0</v>
      </c>
      <c r="T16" s="37">
        <f>SUMPRODUCT(LTA!J16:AN16,LTA!J$101:AN$101,LTA!J$104:AN$104)</f>
        <v>71.98</v>
      </c>
      <c r="U16" s="37">
        <f>SUMPRODUCT(LTA!J16:AN16,LTA!J$102:AN$102,LTA!J$104:AN$104)</f>
        <v>79.97999999999999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-216</v>
      </c>
      <c r="AA16" s="75">
        <f>STOA!I16</f>
        <v>250.10999999999999</v>
      </c>
      <c r="AB16" s="75">
        <f>-STOA!O16</f>
        <v>-156</v>
      </c>
      <c r="AC16">
        <f t="shared" si="0"/>
        <v>14.924579358992249</v>
      </c>
      <c r="AD16">
        <f t="shared" si="1"/>
        <v>873.48134053529532</v>
      </c>
      <c r="AE16">
        <f>'IDT-1'!C16</f>
        <v>0</v>
      </c>
      <c r="AF16" s="24"/>
      <c r="AG16">
        <f t="shared" si="2"/>
        <v>873.48134053529532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8.3222738453129281</v>
      </c>
      <c r="F17">
        <f>GT_Spot!Q17</f>
        <v>0</v>
      </c>
      <c r="G17">
        <f>PPCL_NG!Q17</f>
        <v>23.901593439562635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708.29696986887393</v>
      </c>
      <c r="P17" s="36">
        <v>68.569999999999993</v>
      </c>
      <c r="Q17" s="36">
        <v>10</v>
      </c>
      <c r="R17" s="38">
        <v>0</v>
      </c>
      <c r="S17" s="38">
        <v>0</v>
      </c>
      <c r="T17" s="37">
        <f>SUMPRODUCT(LTA!J17:AN17,LTA!J$101:AN$101,LTA!J$104:AN$104)</f>
        <v>71.58</v>
      </c>
      <c r="U17" s="37">
        <f>SUMPRODUCT(LTA!J17:AN17,LTA!J$102:AN$102,LTA!J$104:AN$104)</f>
        <v>80.009999999999991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-226</v>
      </c>
      <c r="AA17" s="75">
        <f>STOA!I17</f>
        <v>250.10999999999999</v>
      </c>
      <c r="AB17" s="75">
        <f>-STOA!O17</f>
        <v>-156</v>
      </c>
      <c r="AC17">
        <f t="shared" si="0"/>
        <v>14.760769494908679</v>
      </c>
      <c r="AD17">
        <f t="shared" si="1"/>
        <v>861.05702749972158</v>
      </c>
      <c r="AE17">
        <f>'IDT-1'!C17</f>
        <v>0</v>
      </c>
      <c r="AF17" s="24"/>
      <c r="AG17">
        <f t="shared" si="2"/>
        <v>861.05702749972158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-17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8.3222738453129281</v>
      </c>
      <c r="F18">
        <f>GT_Spot!Q18</f>
        <v>0</v>
      </c>
      <c r="G18">
        <f>PPCL_NG!Q18</f>
        <v>23.901593439562635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708.01763536953194</v>
      </c>
      <c r="P18" s="36">
        <v>68.569999999999993</v>
      </c>
      <c r="Q18" s="36">
        <v>10</v>
      </c>
      <c r="R18" s="38">
        <v>0</v>
      </c>
      <c r="S18" s="38">
        <v>0</v>
      </c>
      <c r="T18" s="37">
        <f>SUMPRODUCT(LTA!J18:AN18,LTA!J$101:AN$101,LTA!J$104:AN$104)</f>
        <v>70.88</v>
      </c>
      <c r="U18" s="37">
        <f>SUMPRODUCT(LTA!J18:AN18,LTA!J$102:AN$102,LTA!J$104:AN$104)</f>
        <v>79.539999999999992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-226</v>
      </c>
      <c r="AA18" s="75">
        <f>STOA!I18</f>
        <v>250.10999999999999</v>
      </c>
      <c r="AB18" s="75">
        <f>-STOA!O18</f>
        <v>-156</v>
      </c>
      <c r="AC18">
        <f t="shared" si="0"/>
        <v>14.810162243969838</v>
      </c>
      <c r="AD18">
        <f t="shared" si="1"/>
        <v>852.55830025131843</v>
      </c>
      <c r="AE18">
        <f>'IDT-1'!C18</f>
        <v>0</v>
      </c>
      <c r="AF18" s="24"/>
      <c r="AG18">
        <f t="shared" si="2"/>
        <v>852.55830025131843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-24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8.3222738453129281</v>
      </c>
      <c r="F19">
        <f>GT_Spot!Q19</f>
        <v>0</v>
      </c>
      <c r="G19">
        <f>PPCL_NG!Q19</f>
        <v>23.901593439562635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708.00930805446899</v>
      </c>
      <c r="P19" s="36">
        <v>68.569999999999993</v>
      </c>
      <c r="Q19" s="36">
        <v>10</v>
      </c>
      <c r="R19" s="38">
        <v>0</v>
      </c>
      <c r="S19" s="38">
        <v>0</v>
      </c>
      <c r="T19" s="37">
        <f>SUMPRODUCT(LTA!J19:AN19,LTA!J$101:AN$101,LTA!J$104:AN$104)</f>
        <v>70.150000000000006</v>
      </c>
      <c r="U19" s="37">
        <f>SUMPRODUCT(LTA!J19:AN19,LTA!J$102:AN$102,LTA!J$104:AN$104)</f>
        <v>78.260000000000005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-231</v>
      </c>
      <c r="AA19" s="75">
        <f>STOA!I19</f>
        <v>250.10999999999999</v>
      </c>
      <c r="AB19" s="75">
        <f>-STOA!O19</f>
        <v>-156</v>
      </c>
      <c r="AC19">
        <f t="shared" si="0"/>
        <v>14.934451003952406</v>
      </c>
      <c r="AD19">
        <f t="shared" si="1"/>
        <v>834.41568417627275</v>
      </c>
      <c r="AE19">
        <f>'IDT-1'!C19</f>
        <v>0</v>
      </c>
      <c r="AF19" s="24"/>
      <c r="AG19">
        <f t="shared" si="2"/>
        <v>834.41568417627275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-35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8.3222738453129281</v>
      </c>
      <c r="F20">
        <f>GT_Spot!Q20</f>
        <v>0</v>
      </c>
      <c r="G20">
        <f>PPCL_NG!Q20</f>
        <v>23.901593439562635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708.01763536953194</v>
      </c>
      <c r="P20" s="36">
        <v>68.569999999999993</v>
      </c>
      <c r="Q20" s="36">
        <v>10</v>
      </c>
      <c r="R20" s="38">
        <v>0</v>
      </c>
      <c r="S20" s="38">
        <v>0</v>
      </c>
      <c r="T20" s="37">
        <f>SUMPRODUCT(LTA!J20:AN20,LTA!J$101:AN$101,LTA!J$104:AN$104)</f>
        <v>69.209999999999994</v>
      </c>
      <c r="U20" s="37">
        <f>SUMPRODUCT(LTA!J20:AN20,LTA!J$102:AN$102,LTA!J$104:AN$104)</f>
        <v>77.34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-241</v>
      </c>
      <c r="AA20" s="75">
        <f>STOA!I20</f>
        <v>250.10999999999999</v>
      </c>
      <c r="AB20" s="75">
        <f>-STOA!O20</f>
        <v>-156</v>
      </c>
      <c r="AC20">
        <f t="shared" si="0"/>
        <v>14.962546921935939</v>
      </c>
      <c r="AD20">
        <f t="shared" si="1"/>
        <v>827.53591557335244</v>
      </c>
      <c r="AE20">
        <f>'IDT-1'!C20</f>
        <v>0</v>
      </c>
      <c r="AF20" s="24"/>
      <c r="AG20">
        <f t="shared" si="2"/>
        <v>827.53591557335244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8.3222738453129281</v>
      </c>
      <c r="F21">
        <f>GT_Spot!Q21</f>
        <v>0</v>
      </c>
      <c r="G21">
        <f>PPCL_NG!Q21</f>
        <v>23.901593439562635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708.00930805446899</v>
      </c>
      <c r="P21" s="36">
        <v>68.569999999999993</v>
      </c>
      <c r="Q21" s="36">
        <v>10</v>
      </c>
      <c r="R21" s="38">
        <v>0</v>
      </c>
      <c r="S21" s="38">
        <v>0</v>
      </c>
      <c r="T21" s="37">
        <f>SUMPRODUCT(LTA!J21:AN21,LTA!J$101:AN$101,LTA!J$104:AN$104)</f>
        <v>68.33</v>
      </c>
      <c r="U21" s="37">
        <f>SUMPRODUCT(LTA!J21:AN21,LTA!J$102:AN$102,LTA!J$104:AN$104)</f>
        <v>83.07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-241</v>
      </c>
      <c r="AA21" s="75">
        <f>STOA!I21</f>
        <v>250.10999999999999</v>
      </c>
      <c r="AB21" s="75">
        <f>-STOA!O21</f>
        <v>-156</v>
      </c>
      <c r="AC21">
        <f t="shared" si="0"/>
        <v>15.040666151652164</v>
      </c>
      <c r="AD21">
        <f t="shared" si="1"/>
        <v>828.29946902857296</v>
      </c>
      <c r="AE21">
        <f>'IDT-1'!C21</f>
        <v>0</v>
      </c>
      <c r="AF21" s="24"/>
      <c r="AG21">
        <f t="shared" si="2"/>
        <v>828.29946902857296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-34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8.3222738453129281</v>
      </c>
      <c r="F22">
        <f>GT_Spot!Q22</f>
        <v>0</v>
      </c>
      <c r="G22">
        <f>PPCL_NG!Q22</f>
        <v>23.901593439562635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708.01763536953194</v>
      </c>
      <c r="P22" s="36">
        <v>68.569999999999993</v>
      </c>
      <c r="Q22" s="36">
        <v>10</v>
      </c>
      <c r="R22" s="38">
        <v>0</v>
      </c>
      <c r="S22" s="38">
        <v>0</v>
      </c>
      <c r="T22" s="37">
        <f>SUMPRODUCT(LTA!J22:AN22,LTA!J$101:AN$101,LTA!J$104:AN$104)</f>
        <v>77.48</v>
      </c>
      <c r="U22" s="37">
        <f>SUMPRODUCT(LTA!J22:AN22,LTA!J$102:AN$102,LTA!J$104:AN$104)</f>
        <v>82.4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-251</v>
      </c>
      <c r="AA22" s="75">
        <f>STOA!I22</f>
        <v>250.10999999999999</v>
      </c>
      <c r="AB22" s="75">
        <f>-STOA!O22</f>
        <v>-156</v>
      </c>
      <c r="AC22">
        <f t="shared" si="0"/>
        <v>15.150875942113499</v>
      </c>
      <c r="AD22">
        <f t="shared" si="1"/>
        <v>832.67758655317471</v>
      </c>
      <c r="AE22">
        <f>'IDT-1'!C22</f>
        <v>0</v>
      </c>
      <c r="AF22" s="24"/>
      <c r="AG22">
        <f t="shared" si="2"/>
        <v>832.67758655317471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-28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8.3222738453129281</v>
      </c>
      <c r="F23">
        <f>GT_Spot!Q23</f>
        <v>0</v>
      </c>
      <c r="G23">
        <f>PPCL_NG!Q23</f>
        <v>23.901593439562635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704.32471894031153</v>
      </c>
      <c r="P23" s="36">
        <v>68.573392035617104</v>
      </c>
      <c r="Q23" s="36">
        <v>9.6999999999999993</v>
      </c>
      <c r="R23" s="38">
        <v>0</v>
      </c>
      <c r="S23" s="38">
        <v>0</v>
      </c>
      <c r="T23" s="37">
        <f>SUMPRODUCT(LTA!J23:AN23,LTA!J$101:AN$101,LTA!J$104:AN$104)</f>
        <v>76.64</v>
      </c>
      <c r="U23" s="37">
        <f>SUMPRODUCT(LTA!J23:AN23,LTA!J$102:AN$102,LTA!J$104:AN$104)</f>
        <v>81.569999999999993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-221</v>
      </c>
      <c r="AA23" s="75">
        <f>STOA!I23</f>
        <v>220.42</v>
      </c>
      <c r="AB23" s="75">
        <f>-STOA!O23</f>
        <v>-156</v>
      </c>
      <c r="AC23">
        <f t="shared" si="0"/>
        <v>14.626725066917103</v>
      </c>
      <c r="AD23">
        <f t="shared" si="1"/>
        <v>821.85221303476783</v>
      </c>
      <c r="AE23">
        <f>'IDT-1'!C23</f>
        <v>0</v>
      </c>
      <c r="AF23" s="24"/>
      <c r="AG23">
        <f t="shared" si="2"/>
        <v>821.85221303476783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-34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8.3222738453129281</v>
      </c>
      <c r="F24">
        <f>GT_Spot!Q24</f>
        <v>0</v>
      </c>
      <c r="G24">
        <f>PPCL_NG!Q24</f>
        <v>23.901593439562635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704.33304625537437</v>
      </c>
      <c r="P24" s="36">
        <v>68.573392035617104</v>
      </c>
      <c r="Q24" s="36">
        <v>9.6999999999999993</v>
      </c>
      <c r="R24" s="38">
        <v>0</v>
      </c>
      <c r="S24" s="38">
        <v>0</v>
      </c>
      <c r="T24" s="37">
        <f>SUMPRODUCT(LTA!J24:AN24,LTA!J$101:AN$101,LTA!J$104:AN$104)</f>
        <v>75.790000000000006</v>
      </c>
      <c r="U24" s="37">
        <f>SUMPRODUCT(LTA!J24:AN24,LTA!J$102:AN$102,LTA!J$104:AN$104)</f>
        <v>80.740000000000009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-226</v>
      </c>
      <c r="AA24" s="75">
        <f>STOA!I24</f>
        <v>220.42</v>
      </c>
      <c r="AB24" s="75">
        <f>-STOA!O24</f>
        <v>-156</v>
      </c>
      <c r="AC24">
        <f t="shared" si="0"/>
        <v>14.674161239945025</v>
      </c>
      <c r="AD24">
        <f t="shared" si="1"/>
        <v>813.13310417680248</v>
      </c>
      <c r="AE24">
        <f>'IDT-1'!C24</f>
        <v>0</v>
      </c>
      <c r="AF24" s="24"/>
      <c r="AG24">
        <f t="shared" si="2"/>
        <v>813.13310417680248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-36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8.3222738453129281</v>
      </c>
      <c r="F25">
        <f>GT_Spot!Q25</f>
        <v>0</v>
      </c>
      <c r="G25">
        <f>PPCL_NG!Q25</f>
        <v>23.901593439562635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706.29457221574489</v>
      </c>
      <c r="P25" s="36">
        <v>68.573392035617104</v>
      </c>
      <c r="Q25" s="36">
        <v>9.6999999999999993</v>
      </c>
      <c r="R25" s="38">
        <v>0</v>
      </c>
      <c r="S25" s="38">
        <v>0</v>
      </c>
      <c r="T25" s="37">
        <f>SUMPRODUCT(LTA!J25:AN25,LTA!J$101:AN$101,LTA!J$104:AN$104)</f>
        <v>74.94</v>
      </c>
      <c r="U25" s="37">
        <f>SUMPRODUCT(LTA!J25:AN25,LTA!J$102:AN$102,LTA!J$104:AN$104)</f>
        <v>79.900000000000006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-240</v>
      </c>
      <c r="AA25" s="75">
        <f>STOA!I25</f>
        <v>220.42</v>
      </c>
      <c r="AB25" s="75">
        <f>-STOA!O25</f>
        <v>-156</v>
      </c>
      <c r="AC25">
        <f t="shared" si="0"/>
        <v>14.791966326184825</v>
      </c>
      <c r="AD25">
        <f t="shared" si="1"/>
        <v>800.28682505093354</v>
      </c>
      <c r="AE25">
        <f>'IDT-1'!C25</f>
        <v>0</v>
      </c>
      <c r="AF25" s="24"/>
      <c r="AG25">
        <f t="shared" si="2"/>
        <v>800.28682505093354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-35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7.9977534400449315</v>
      </c>
      <c r="F26">
        <f>GT_Spot!Q26</f>
        <v>0</v>
      </c>
      <c r="G26">
        <f>PPCL_NG!Q26</f>
        <v>24.37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783.62193149664506</v>
      </c>
      <c r="P26" s="36">
        <v>68.573392035617104</v>
      </c>
      <c r="Q26" s="36">
        <v>18.896458684654299</v>
      </c>
      <c r="R26" s="38">
        <v>0</v>
      </c>
      <c r="S26" s="38">
        <v>0</v>
      </c>
      <c r="T26" s="37">
        <f>SUMPRODUCT(LTA!J26:AN26,LTA!J$101:AN$101,LTA!J$104:AN$104)</f>
        <v>75.33</v>
      </c>
      <c r="U26" s="37">
        <f>SUMPRODUCT(LTA!J26:AN26,LTA!J$102:AN$102,LTA!J$104:AN$104)</f>
        <v>108.35000000000001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-302.23</v>
      </c>
      <c r="AA26" s="75">
        <f>STOA!I26</f>
        <v>220.42</v>
      </c>
      <c r="AB26" s="75">
        <f>-STOA!O26</f>
        <v>-156</v>
      </c>
      <c r="AC26">
        <f t="shared" si="0"/>
        <v>16.778191991696588</v>
      </c>
      <c r="AD26">
        <f t="shared" si="1"/>
        <v>804.5783035061454</v>
      </c>
      <c r="AE26">
        <f>'IDT-1'!C26</f>
        <v>0</v>
      </c>
      <c r="AF26" s="24"/>
      <c r="AG26">
        <f t="shared" si="2"/>
        <v>804.5783035061454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-82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7.9977534400449315</v>
      </c>
      <c r="F27">
        <f>GT_Spot!Q27</f>
        <v>0</v>
      </c>
      <c r="G27">
        <f>PPCL_NG!Q27</f>
        <v>24.37</v>
      </c>
      <c r="H27">
        <f>PPCL_Spot!Q27</f>
        <v>0</v>
      </c>
      <c r="I27">
        <f>Bawana_NG!Q27</f>
        <v>54.997549565604814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834.62131750605829</v>
      </c>
      <c r="P27" s="36">
        <v>68.573392035617104</v>
      </c>
      <c r="Q27" s="36">
        <v>18.896458684654299</v>
      </c>
      <c r="R27" s="38">
        <v>3.2199999999999998</v>
      </c>
      <c r="S27" s="38">
        <v>0</v>
      </c>
      <c r="T27" s="37">
        <f>SUMPRODUCT(LTA!J27:AN27,LTA!J$101:AN$101,LTA!J$104:AN$104)</f>
        <v>74</v>
      </c>
      <c r="U27" s="37">
        <f>SUMPRODUCT(LTA!J27:AN27,LTA!J$102:AN$102,LTA!J$104:AN$104)</f>
        <v>132.91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-305</v>
      </c>
      <c r="AA27" s="75">
        <f>STOA!I27</f>
        <v>174.14</v>
      </c>
      <c r="AB27" s="75">
        <f>-STOA!O27</f>
        <v>-156</v>
      </c>
      <c r="AC27">
        <f t="shared" si="0"/>
        <v>17.436745487148119</v>
      </c>
      <c r="AD27">
        <f t="shared" si="1"/>
        <v>804.88892574483134</v>
      </c>
      <c r="AE27">
        <f>'IDT-1'!C27</f>
        <v>0</v>
      </c>
      <c r="AF27" s="24"/>
      <c r="AG27">
        <f t="shared" si="2"/>
        <v>804.88892574483134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-116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7.9977534400449315</v>
      </c>
      <c r="F28">
        <f>GT_Spot!Q28</f>
        <v>0</v>
      </c>
      <c r="G28">
        <f>PPCL_NG!Q28</f>
        <v>24.37</v>
      </c>
      <c r="H28">
        <f>PPCL_Spot!Q28</f>
        <v>0</v>
      </c>
      <c r="I28">
        <f>Bawana_NG!Q28</f>
        <v>54.997549565604814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842.80112196207301</v>
      </c>
      <c r="P28" s="36">
        <v>68.573392035617104</v>
      </c>
      <c r="Q28" s="36">
        <v>18.896458684654299</v>
      </c>
      <c r="R28" s="38">
        <v>5.9473425636444839</v>
      </c>
      <c r="S28" s="38">
        <v>0</v>
      </c>
      <c r="T28" s="37">
        <f>SUMPRODUCT(LTA!J28:AN28,LTA!J$101:AN$101,LTA!J$104:AN$104)</f>
        <v>61.68</v>
      </c>
      <c r="U28" s="37">
        <f>SUMPRODUCT(LTA!J28:AN28,LTA!J$102:AN$102,LTA!J$104:AN$104)</f>
        <v>130.95999999999998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-300</v>
      </c>
      <c r="AA28" s="75">
        <f>STOA!I28</f>
        <v>174.14</v>
      </c>
      <c r="AB28" s="75">
        <f>-STOA!O28</f>
        <v>-156</v>
      </c>
      <c r="AC28">
        <f t="shared" si="0"/>
        <v>17.300614850654778</v>
      </c>
      <c r="AD28">
        <f t="shared" si="1"/>
        <v>813.66220340098369</v>
      </c>
      <c r="AE28">
        <f>'IDT-1'!C28</f>
        <v>0</v>
      </c>
      <c r="AF28" s="24"/>
      <c r="AG28">
        <f t="shared" si="2"/>
        <v>813.66220340098369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-109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7.9977534400449315</v>
      </c>
      <c r="F29">
        <f>GT_Spot!Q29</f>
        <v>0</v>
      </c>
      <c r="G29">
        <f>PPCL_NG!Q29</f>
        <v>24.37</v>
      </c>
      <c r="H29">
        <f>PPCL_Spot!Q29</f>
        <v>0</v>
      </c>
      <c r="I29">
        <f>Bawana_NG!Q29</f>
        <v>54.997549565604814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839.88108946207308</v>
      </c>
      <c r="P29" s="36">
        <v>68.573392035617104</v>
      </c>
      <c r="Q29" s="36">
        <v>18.896458684654299</v>
      </c>
      <c r="R29" s="38">
        <v>9.5773433166943978</v>
      </c>
      <c r="S29" s="38">
        <v>0</v>
      </c>
      <c r="T29" s="37">
        <f>SUMPRODUCT(LTA!J29:AN29,LTA!J$101:AN$101,LTA!J$104:AN$104)</f>
        <v>64.39</v>
      </c>
      <c r="U29" s="37">
        <f>SUMPRODUCT(LTA!J29:AN29,LTA!J$102:AN$102,LTA!J$104:AN$104)</f>
        <v>129.9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-305</v>
      </c>
      <c r="AA29" s="75">
        <f>STOA!I29</f>
        <v>174.14</v>
      </c>
      <c r="AB29" s="75">
        <f>-STOA!O29</f>
        <v>-156</v>
      </c>
      <c r="AC29">
        <f t="shared" si="0"/>
        <v>17.330260698803816</v>
      </c>
      <c r="AD29">
        <f t="shared" si="1"/>
        <v>814.99252580588495</v>
      </c>
      <c r="AE29">
        <f>'IDT-1'!C29</f>
        <v>0</v>
      </c>
      <c r="AF29" s="24"/>
      <c r="AG29">
        <f t="shared" si="2"/>
        <v>814.99252580588495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-105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7.9977534400449315</v>
      </c>
      <c r="F30">
        <f>GT_Spot!Q30</f>
        <v>0</v>
      </c>
      <c r="G30">
        <f>PPCL_NG!Q30</f>
        <v>24.37</v>
      </c>
      <c r="H30">
        <f>PPCL_Spot!Q30</f>
        <v>0</v>
      </c>
      <c r="I30">
        <f>Bawana_NG!Q30</f>
        <v>54.997549565604814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830.08750253127596</v>
      </c>
      <c r="P30" s="36">
        <v>68.573392035617104</v>
      </c>
      <c r="Q30" s="36">
        <v>18.896458684654299</v>
      </c>
      <c r="R30" s="38">
        <v>19.450000000000003</v>
      </c>
      <c r="S30" s="38">
        <v>0</v>
      </c>
      <c r="T30" s="37">
        <f>SUMPRODUCT(LTA!J30:AN30,LTA!J$101:AN$101,LTA!J$104:AN$104)</f>
        <v>71.010000000000005</v>
      </c>
      <c r="U30" s="37">
        <f>SUMPRODUCT(LTA!J30:AN30,LTA!J$102:AN$102,LTA!J$104:AN$104)</f>
        <v>130.57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-320</v>
      </c>
      <c r="AA30" s="75">
        <f>STOA!I30</f>
        <v>174.14</v>
      </c>
      <c r="AB30" s="75">
        <f>-STOA!O30</f>
        <v>-156</v>
      </c>
      <c r="AC30">
        <f t="shared" si="0"/>
        <v>17.368474130059298</v>
      </c>
      <c r="AD30">
        <f t="shared" si="1"/>
        <v>825.32338212713751</v>
      </c>
      <c r="AE30">
        <f>'IDT-1'!C30</f>
        <v>0</v>
      </c>
      <c r="AF30" s="24"/>
      <c r="AG30">
        <f t="shared" si="2"/>
        <v>825.32338212713751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-87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7.9977534400449315</v>
      </c>
      <c r="F31">
        <f>GT_Spot!Q31</f>
        <v>0</v>
      </c>
      <c r="G31">
        <f>PPCL_NG!Q31</f>
        <v>24.37</v>
      </c>
      <c r="H31">
        <f>PPCL_Spot!Q31</f>
        <v>0</v>
      </c>
      <c r="I31">
        <f>Bawana_NG!Q31</f>
        <v>54.997549565604814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832.84129106599619</v>
      </c>
      <c r="P31" s="36">
        <v>68.573392035617104</v>
      </c>
      <c r="Q31" s="36">
        <v>18.896458684654299</v>
      </c>
      <c r="R31" s="38">
        <v>23.749999999999996</v>
      </c>
      <c r="S31" s="38">
        <v>0</v>
      </c>
      <c r="T31" s="37">
        <f>SUMPRODUCT(LTA!J31:AN31,LTA!J$101:AN$101,LTA!J$104:AN$104)</f>
        <v>79.88</v>
      </c>
      <c r="U31" s="37">
        <f>SUMPRODUCT(LTA!J31:AN31,LTA!J$102:AN$102,LTA!J$104:AN$104)</f>
        <v>130.57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-385</v>
      </c>
      <c r="AA31" s="75">
        <f>STOA!I31</f>
        <v>174.14</v>
      </c>
      <c r="AB31" s="75">
        <f>-STOA!O31</f>
        <v>-120</v>
      </c>
      <c r="AC31">
        <f t="shared" si="0"/>
        <v>17.588506616864596</v>
      </c>
      <c r="AD31">
        <f t="shared" si="1"/>
        <v>832.02713817505241</v>
      </c>
      <c r="AE31">
        <f>'IDT-1'!C31</f>
        <v>0</v>
      </c>
      <c r="AF31" s="24"/>
      <c r="AG31">
        <f t="shared" si="2"/>
        <v>832.02713817505241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-67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7.9977534400449315</v>
      </c>
      <c r="F32">
        <f>GT_Spot!Q32</f>
        <v>0</v>
      </c>
      <c r="G32">
        <f>PPCL_NG!Q32</f>
        <v>24.37</v>
      </c>
      <c r="H32">
        <f>PPCL_Spot!Q32</f>
        <v>0</v>
      </c>
      <c r="I32">
        <f>Bawana_NG!Q32</f>
        <v>54.997549565604814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832.84129106599619</v>
      </c>
      <c r="P32" s="36">
        <v>68.573392035617104</v>
      </c>
      <c r="Q32" s="36">
        <v>18.896458684654299</v>
      </c>
      <c r="R32" s="38">
        <v>23.749999999999996</v>
      </c>
      <c r="S32" s="38">
        <v>0</v>
      </c>
      <c r="T32" s="37">
        <f>SUMPRODUCT(LTA!J32:AN32,LTA!J$101:AN$101,LTA!J$104:AN$104)</f>
        <v>107.82999999999998</v>
      </c>
      <c r="U32" s="37">
        <f>SUMPRODUCT(LTA!J32:AN32,LTA!J$102:AN$102,LTA!J$104:AN$104)</f>
        <v>136.63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-400</v>
      </c>
      <c r="AA32" s="75">
        <f>STOA!I32</f>
        <v>174.14</v>
      </c>
      <c r="AB32" s="75">
        <f>-STOA!O32</f>
        <v>-120</v>
      </c>
      <c r="AC32">
        <f t="shared" si="0"/>
        <v>18.047600912264105</v>
      </c>
      <c r="AD32">
        <f t="shared" si="1"/>
        <v>847.57804387965268</v>
      </c>
      <c r="AE32">
        <f>'IDT-1'!C32</f>
        <v>0</v>
      </c>
      <c r="AF32" s="24"/>
      <c r="AG32">
        <f t="shared" si="2"/>
        <v>847.57804387965268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7.9977534400449315</v>
      </c>
      <c r="F33">
        <f>GT_Spot!Q33</f>
        <v>0</v>
      </c>
      <c r="G33">
        <f>PPCL_NG!Q33</f>
        <v>24.37</v>
      </c>
      <c r="H33">
        <f>PPCL_Spot!Q33</f>
        <v>0</v>
      </c>
      <c r="I33">
        <f>Bawana_NG!Q33</f>
        <v>54.997549565604814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832.84129106599619</v>
      </c>
      <c r="P33" s="36">
        <v>68.573392035617104</v>
      </c>
      <c r="Q33" s="36">
        <v>18.896458684654299</v>
      </c>
      <c r="R33" s="38">
        <v>24.3</v>
      </c>
      <c r="S33" s="38">
        <v>0</v>
      </c>
      <c r="T33" s="37">
        <f>SUMPRODUCT(LTA!J33:AN33,LTA!J$101:AN$101,LTA!J$104:AN$104)</f>
        <v>122.95</v>
      </c>
      <c r="U33" s="37">
        <f>SUMPRODUCT(LTA!J33:AN33,LTA!J$102:AN$102,LTA!J$104:AN$104)</f>
        <v>136.75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-425</v>
      </c>
      <c r="AA33" s="75">
        <f>STOA!I33</f>
        <v>174.14</v>
      </c>
      <c r="AB33" s="75">
        <f>-STOA!O33</f>
        <v>-100</v>
      </c>
      <c r="AC33">
        <f t="shared" si="0"/>
        <v>18.372993590230212</v>
      </c>
      <c r="AD33">
        <f t="shared" si="1"/>
        <v>842.04265120168702</v>
      </c>
      <c r="AE33">
        <f>'IDT-1'!C33</f>
        <v>0</v>
      </c>
      <c r="AF33" s="24"/>
      <c r="AG33">
        <f t="shared" si="2"/>
        <v>842.04265120168702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-86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7.9977534400449315</v>
      </c>
      <c r="F34">
        <f>GT_Spot!Q34</f>
        <v>0</v>
      </c>
      <c r="G34">
        <f>PPCL_NG!Q34</f>
        <v>24.37</v>
      </c>
      <c r="H34">
        <f>PPCL_Spot!Q34</f>
        <v>0</v>
      </c>
      <c r="I34">
        <f>Bawana_NG!Q34</f>
        <v>47.39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722.50670246172649</v>
      </c>
      <c r="P34" s="36">
        <v>68.573392035617104</v>
      </c>
      <c r="Q34" s="36">
        <v>9.6999999999999993</v>
      </c>
      <c r="R34" s="38">
        <v>24.3</v>
      </c>
      <c r="S34" s="38">
        <v>0</v>
      </c>
      <c r="T34" s="37">
        <f>SUMPRODUCT(LTA!J34:AN34,LTA!J$101:AN$101,LTA!J$104:AN$104)</f>
        <v>138.84</v>
      </c>
      <c r="U34" s="37">
        <f>SUMPRODUCT(LTA!J34:AN34,LTA!J$102:AN$102,LTA!J$104:AN$104)</f>
        <v>137.72999999999999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-335</v>
      </c>
      <c r="AA34" s="75">
        <f>STOA!I34</f>
        <v>174.14</v>
      </c>
      <c r="AB34" s="75">
        <f>-STOA!O34</f>
        <v>-100</v>
      </c>
      <c r="AC34">
        <f t="shared" si="0"/>
        <v>16.559207823301804</v>
      </c>
      <c r="AD34">
        <f t="shared" si="1"/>
        <v>828.58784011408659</v>
      </c>
      <c r="AE34">
        <f>'IDT-1'!C34</f>
        <v>0</v>
      </c>
      <c r="AF34" s="24"/>
      <c r="AG34">
        <f t="shared" si="2"/>
        <v>828.58784011408659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-81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7.9977534400449315</v>
      </c>
      <c r="F35">
        <f>GT_Spot!Q35</f>
        <v>0</v>
      </c>
      <c r="G35">
        <f>PPCL_NG!Q35</f>
        <v>24.37</v>
      </c>
      <c r="H35">
        <f>PPCL_Spot!Q35</f>
        <v>0</v>
      </c>
      <c r="I35">
        <f>Bawana_NG!Q35</f>
        <v>47.39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708.63898249527233</v>
      </c>
      <c r="P35" s="36">
        <v>68.573392035617104</v>
      </c>
      <c r="Q35" s="36">
        <v>9.6999999999999993</v>
      </c>
      <c r="R35" s="38">
        <v>26.3</v>
      </c>
      <c r="S35" s="38">
        <v>0</v>
      </c>
      <c r="T35" s="37">
        <f>SUMPRODUCT(LTA!J35:AN35,LTA!J$101:AN$101,LTA!J$104:AN$104)</f>
        <v>156.62</v>
      </c>
      <c r="U35" s="37">
        <f>SUMPRODUCT(LTA!J35:AN35,LTA!J$102:AN$102,LTA!J$104:AN$104)</f>
        <v>138.32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-455</v>
      </c>
      <c r="AA35" s="75">
        <f>STOA!I35</f>
        <v>174.14</v>
      </c>
      <c r="AB35" s="75">
        <f>-STOA!O35</f>
        <v>0</v>
      </c>
      <c r="AC35">
        <f t="shared" si="0"/>
        <v>16.412230954586512</v>
      </c>
      <c r="AD35">
        <f t="shared" si="1"/>
        <v>858.23709701634766</v>
      </c>
      <c r="AE35">
        <f>'IDT-1'!C35</f>
        <v>0</v>
      </c>
      <c r="AF35" s="24"/>
      <c r="AG35">
        <f t="shared" si="2"/>
        <v>858.23709701634766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-38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7.9977534400449315</v>
      </c>
      <c r="F36">
        <f>GT_Spot!Q36</f>
        <v>0</v>
      </c>
      <c r="G36">
        <f>PPCL_NG!Q36</f>
        <v>24.37</v>
      </c>
      <c r="H36">
        <f>PPCL_Spot!Q36</f>
        <v>0</v>
      </c>
      <c r="I36">
        <f>Bawana_NG!Q36</f>
        <v>47.39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706.27924883471701</v>
      </c>
      <c r="P36" s="36">
        <v>68.573392035617104</v>
      </c>
      <c r="Q36" s="36">
        <v>9.6999999999999993</v>
      </c>
      <c r="R36" s="38">
        <v>26.3</v>
      </c>
      <c r="S36" s="38">
        <v>0</v>
      </c>
      <c r="T36" s="37">
        <f>SUMPRODUCT(LTA!J36:AN36,LTA!J$101:AN$101,LTA!J$104:AN$104)</f>
        <v>175.13</v>
      </c>
      <c r="U36" s="37">
        <f>SUMPRODUCT(LTA!J36:AN36,LTA!J$102:AN$102,LTA!J$104:AN$104)</f>
        <v>138.80000000000001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-480</v>
      </c>
      <c r="AA36" s="75">
        <f>STOA!I36</f>
        <v>174.14</v>
      </c>
      <c r="AB36" s="75">
        <f>-STOA!O36</f>
        <v>0</v>
      </c>
      <c r="AC36">
        <f t="shared" si="0"/>
        <v>16.638480446073387</v>
      </c>
      <c r="AD36">
        <f t="shared" si="1"/>
        <v>865.64111386430557</v>
      </c>
      <c r="AE36">
        <f>'IDT-1'!C36</f>
        <v>0</v>
      </c>
      <c r="AF36" s="24"/>
      <c r="AG36">
        <f t="shared" si="2"/>
        <v>865.64111386430557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-22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7.9977534400449315</v>
      </c>
      <c r="F37">
        <f>GT_Spot!Q37</f>
        <v>0</v>
      </c>
      <c r="G37">
        <f>PPCL_NG!Q37</f>
        <v>24.37</v>
      </c>
      <c r="H37">
        <f>PPCL_Spot!Q37</f>
        <v>0</v>
      </c>
      <c r="I37">
        <f>Bawana_NG!Q37</f>
        <v>47.39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706.25958875364995</v>
      </c>
      <c r="P37" s="36">
        <v>68.573392035617104</v>
      </c>
      <c r="Q37" s="36">
        <v>9.6999999999999993</v>
      </c>
      <c r="R37" s="38">
        <v>26.3</v>
      </c>
      <c r="S37" s="38">
        <v>0</v>
      </c>
      <c r="T37" s="37">
        <f>SUMPRODUCT(LTA!J37:AN37,LTA!J$101:AN$101,LTA!J$104:AN$104)</f>
        <v>191.8</v>
      </c>
      <c r="U37" s="37">
        <f>SUMPRODUCT(LTA!J37:AN37,LTA!J$102:AN$102,LTA!J$104:AN$104)</f>
        <v>140.37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-490</v>
      </c>
      <c r="AA37" s="75">
        <f>STOA!I37</f>
        <v>174.14</v>
      </c>
      <c r="AB37" s="75">
        <f>-STOA!O37</f>
        <v>0</v>
      </c>
      <c r="AC37">
        <f t="shared" si="0"/>
        <v>16.994138242848294</v>
      </c>
      <c r="AD37">
        <f t="shared" si="1"/>
        <v>861.50579598646357</v>
      </c>
      <c r="AE37">
        <f>'IDT-1'!C37</f>
        <v>0</v>
      </c>
      <c r="AF37" s="24"/>
      <c r="AG37">
        <f t="shared" si="2"/>
        <v>861.50579598646357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-34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7.9977534400449315</v>
      </c>
      <c r="F38">
        <f>GT_Spot!Q38</f>
        <v>0</v>
      </c>
      <c r="G38">
        <f>PPCL_NG!Q38</f>
        <v>24.37</v>
      </c>
      <c r="H38">
        <f>PPCL_Spot!Q38</f>
        <v>0</v>
      </c>
      <c r="I38">
        <f>Bawana_NG!Q38</f>
        <v>47.39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696.48566190391989</v>
      </c>
      <c r="P38" s="36">
        <v>68.573392035617104</v>
      </c>
      <c r="Q38" s="36">
        <v>9.6999999999999993</v>
      </c>
      <c r="R38" s="38">
        <v>26.3</v>
      </c>
      <c r="S38" s="38">
        <v>0</v>
      </c>
      <c r="T38" s="37">
        <f>SUMPRODUCT(LTA!J38:AN38,LTA!J$101:AN$101,LTA!J$104:AN$104)</f>
        <v>208.13</v>
      </c>
      <c r="U38" s="37">
        <f>SUMPRODUCT(LTA!J38:AN38,LTA!J$102:AN$102,LTA!J$104:AN$104)</f>
        <v>141.19999999999999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-495</v>
      </c>
      <c r="AA38" s="75">
        <f>STOA!I38</f>
        <v>174.14</v>
      </c>
      <c r="AB38" s="75">
        <f>-STOA!O38</f>
        <v>0</v>
      </c>
      <c r="AC38">
        <f t="shared" si="0"/>
        <v>17.050257559048472</v>
      </c>
      <c r="AD38">
        <f t="shared" si="1"/>
        <v>869.83574982053347</v>
      </c>
      <c r="AE38">
        <f>'IDT-1'!C38</f>
        <v>0</v>
      </c>
      <c r="AF38" s="24"/>
      <c r="AG38">
        <f t="shared" si="2"/>
        <v>869.83574982053347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-28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7.9303566413928666</v>
      </c>
      <c r="F39">
        <f>GT_Spot!Q39</f>
        <v>0</v>
      </c>
      <c r="G39">
        <f>PPCL_NG!Q39</f>
        <v>24.37</v>
      </c>
      <c r="H39">
        <f>PPCL_Spot!Q39</f>
        <v>0</v>
      </c>
      <c r="I39">
        <f>Bawana_NG!Q39</f>
        <v>47.39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696.38600378495528</v>
      </c>
      <c r="P39" s="36">
        <v>68.573392035617104</v>
      </c>
      <c r="Q39" s="36">
        <v>9.6999999999999993</v>
      </c>
      <c r="R39" s="38">
        <v>26.3</v>
      </c>
      <c r="S39" s="38">
        <v>0</v>
      </c>
      <c r="T39" s="37">
        <f>SUMPRODUCT(LTA!J39:AN39,LTA!J$101:AN$101,LTA!J$104:AN$104)</f>
        <v>222.47</v>
      </c>
      <c r="U39" s="37">
        <f>SUMPRODUCT(LTA!J39:AN39,LTA!J$102:AN$102,LTA!J$104:AN$104)</f>
        <v>125.89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-430</v>
      </c>
      <c r="AA39" s="75">
        <f>STOA!I39</f>
        <v>174.14</v>
      </c>
      <c r="AB39" s="75">
        <f>-STOA!O39</f>
        <v>-60</v>
      </c>
      <c r="AC39">
        <f t="shared" si="0"/>
        <v>16.978104583118082</v>
      </c>
      <c r="AD39">
        <f t="shared" si="1"/>
        <v>875.77084787884723</v>
      </c>
      <c r="AE39">
        <f>'IDT-1'!C39</f>
        <v>0</v>
      </c>
      <c r="AF39" s="24"/>
      <c r="AG39">
        <f t="shared" si="2"/>
        <v>875.77084787884723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-26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7.9303566413928666</v>
      </c>
      <c r="F40">
        <f>GT_Spot!Q40</f>
        <v>0</v>
      </c>
      <c r="G40">
        <f>PPCL_NG!Q40</f>
        <v>24.37</v>
      </c>
      <c r="H40">
        <f>PPCL_Spot!Q40</f>
        <v>0</v>
      </c>
      <c r="I40">
        <f>Bawana_NG!Q40</f>
        <v>47.39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691.13227678299825</v>
      </c>
      <c r="P40" s="36">
        <v>68.573392035617104</v>
      </c>
      <c r="Q40" s="36">
        <v>9.6999999999999993</v>
      </c>
      <c r="R40" s="38">
        <v>26.3</v>
      </c>
      <c r="S40" s="38">
        <v>0</v>
      </c>
      <c r="T40" s="37">
        <f>SUMPRODUCT(LTA!J40:AN40,LTA!J$101:AN$101,LTA!J$104:AN$104)</f>
        <v>225.62</v>
      </c>
      <c r="U40" s="37">
        <f>SUMPRODUCT(LTA!J40:AN40,LTA!J$102:AN$102,LTA!J$104:AN$104)</f>
        <v>127.52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-425</v>
      </c>
      <c r="AA40" s="75">
        <f>STOA!I40</f>
        <v>174.14</v>
      </c>
      <c r="AB40" s="75">
        <f>-STOA!O40</f>
        <v>-60</v>
      </c>
      <c r="AC40">
        <f t="shared" si="0"/>
        <v>16.858520127712321</v>
      </c>
      <c r="AD40">
        <f t="shared" si="1"/>
        <v>888.41670533229603</v>
      </c>
      <c r="AE40">
        <f>'IDT-1'!C40</f>
        <v>0</v>
      </c>
      <c r="AF40" s="24"/>
      <c r="AG40">
        <f t="shared" si="2"/>
        <v>888.41670533229603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-18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7.9303566413928666</v>
      </c>
      <c r="F41">
        <f>GT_Spot!Q41</f>
        <v>0</v>
      </c>
      <c r="G41">
        <f>PPCL_NG!Q41</f>
        <v>24.37</v>
      </c>
      <c r="H41">
        <f>PPCL_Spot!Q41</f>
        <v>0</v>
      </c>
      <c r="I41">
        <f>Bawana_NG!Q41</f>
        <v>47.39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693.3554520216494</v>
      </c>
      <c r="P41" s="36">
        <v>68.573392035617104</v>
      </c>
      <c r="Q41" s="36">
        <v>9.6999999999999993</v>
      </c>
      <c r="R41" s="38">
        <v>26.3</v>
      </c>
      <c r="S41" s="38">
        <v>0</v>
      </c>
      <c r="T41" s="37">
        <f>SUMPRODUCT(LTA!J41:AN41,LTA!J$101:AN$101,LTA!J$104:AN$104)</f>
        <v>239.12</v>
      </c>
      <c r="U41" s="37">
        <f>SUMPRODUCT(LTA!J41:AN41,LTA!J$102:AN$102,LTA!J$104:AN$104)</f>
        <v>129.19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-411</v>
      </c>
      <c r="AA41" s="75">
        <f>STOA!I41</f>
        <v>174.14</v>
      </c>
      <c r="AB41" s="75">
        <f>-STOA!O41</f>
        <v>-60</v>
      </c>
      <c r="AC41">
        <f t="shared" si="0"/>
        <v>16.905042539546105</v>
      </c>
      <c r="AD41">
        <f t="shared" si="1"/>
        <v>917.7633581591133</v>
      </c>
      <c r="AE41">
        <f>'IDT-1'!C41</f>
        <v>0</v>
      </c>
      <c r="AF41" s="24"/>
      <c r="AG41">
        <f t="shared" si="2"/>
        <v>917.7633581591133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7.9214780600461889</v>
      </c>
      <c r="F42">
        <f>GT_Spot!Q42</f>
        <v>0</v>
      </c>
      <c r="G42">
        <f>PPCL_NG!Q42</f>
        <v>24.37</v>
      </c>
      <c r="H42">
        <f>PPCL_Spot!Q42</f>
        <v>0</v>
      </c>
      <c r="I42">
        <f>Bawana_NG!Q42</f>
        <v>47.39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693.36408094483795</v>
      </c>
      <c r="P42" s="36">
        <v>68.573392035617104</v>
      </c>
      <c r="Q42" s="36">
        <v>9.6999999999999993</v>
      </c>
      <c r="R42" s="38">
        <v>26.3</v>
      </c>
      <c r="S42" s="38">
        <v>0</v>
      </c>
      <c r="T42" s="37">
        <f>SUMPRODUCT(LTA!J42:AN42,LTA!J$101:AN$101,LTA!J$104:AN$104)</f>
        <v>249.89</v>
      </c>
      <c r="U42" s="37">
        <f>SUMPRODUCT(LTA!J42:AN42,LTA!J$102:AN$102,LTA!J$104:AN$104)</f>
        <v>130.05000000000001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-401</v>
      </c>
      <c r="AA42" s="75">
        <f>STOA!I42</f>
        <v>174.14</v>
      </c>
      <c r="AB42" s="75">
        <f>-STOA!O42</f>
        <v>-60</v>
      </c>
      <c r="AC42">
        <f t="shared" si="0"/>
        <v>16.909724939810165</v>
      </c>
      <c r="AD42">
        <f t="shared" si="1"/>
        <v>940.38842610069094</v>
      </c>
      <c r="AE42">
        <f>'IDT-1'!C42</f>
        <v>0</v>
      </c>
      <c r="AF42" s="24"/>
      <c r="AG42">
        <f t="shared" si="2"/>
        <v>940.38842610069094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-19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7.9214780600461889</v>
      </c>
      <c r="F43">
        <f>GT_Spot!Q43</f>
        <v>0</v>
      </c>
      <c r="G43">
        <f>PPCL_NG!Q43</f>
        <v>24.37</v>
      </c>
      <c r="H43">
        <f>PPCL_Spot!Q43</f>
        <v>0</v>
      </c>
      <c r="I43">
        <f>Bawana_NG!Q43</f>
        <v>47.39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697.08003759224914</v>
      </c>
      <c r="P43" s="36">
        <v>68.573392035617104</v>
      </c>
      <c r="Q43" s="36">
        <v>9.4100000000000019</v>
      </c>
      <c r="R43" s="38">
        <v>26.3</v>
      </c>
      <c r="S43" s="38">
        <v>0</v>
      </c>
      <c r="T43" s="37">
        <f>SUMPRODUCT(LTA!J43:AN43,LTA!J$101:AN$101,LTA!J$104:AN$104)</f>
        <v>261.45</v>
      </c>
      <c r="U43" s="37">
        <f>SUMPRODUCT(LTA!J43:AN43,LTA!J$102:AN$102,LTA!J$104:AN$104)</f>
        <v>75.569999999999993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-329</v>
      </c>
      <c r="AA43" s="75">
        <f>STOA!I43</f>
        <v>174.14</v>
      </c>
      <c r="AB43" s="75">
        <f>-STOA!O43</f>
        <v>-60</v>
      </c>
      <c r="AC43">
        <f t="shared" si="0"/>
        <v>15.896317794142732</v>
      </c>
      <c r="AD43">
        <f t="shared" si="1"/>
        <v>976.9077898937694</v>
      </c>
      <c r="AE43">
        <f>'IDT-1'!C43</f>
        <v>0</v>
      </c>
      <c r="AF43" s="24"/>
      <c r="AG43">
        <f t="shared" si="2"/>
        <v>976.9077898937694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-16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7.9214780600461889</v>
      </c>
      <c r="F44">
        <f>GT_Spot!Q44</f>
        <v>0</v>
      </c>
      <c r="G44">
        <f>PPCL_NG!Q44</f>
        <v>23.59</v>
      </c>
      <c r="H44">
        <f>PPCL_Spot!Q44</f>
        <v>0</v>
      </c>
      <c r="I44">
        <f>Bawana_NG!Q44</f>
        <v>47.39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705.79366736662075</v>
      </c>
      <c r="P44" s="36">
        <v>68.573392035617104</v>
      </c>
      <c r="Q44" s="36">
        <v>9.4100000000000019</v>
      </c>
      <c r="R44" s="38">
        <v>26.3</v>
      </c>
      <c r="S44" s="38">
        <v>0</v>
      </c>
      <c r="T44" s="37">
        <f>SUMPRODUCT(LTA!J44:AN44,LTA!J$101:AN$101,LTA!J$104:AN$104)</f>
        <v>274.14999999999998</v>
      </c>
      <c r="U44" s="37">
        <f>SUMPRODUCT(LTA!J44:AN44,LTA!J$102:AN$102,LTA!J$104:AN$104)</f>
        <v>76.28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-324</v>
      </c>
      <c r="AA44" s="75">
        <f>STOA!I44</f>
        <v>174.14</v>
      </c>
      <c r="AB44" s="75">
        <f>-STOA!O44</f>
        <v>-60</v>
      </c>
      <c r="AC44">
        <f t="shared" si="0"/>
        <v>16.066385481112814</v>
      </c>
      <c r="AD44">
        <f t="shared" si="1"/>
        <v>1000.0813519811713</v>
      </c>
      <c r="AE44">
        <f>'IDT-1'!C44</f>
        <v>0</v>
      </c>
      <c r="AF44" s="24"/>
      <c r="AG44">
        <f t="shared" si="2"/>
        <v>1000.0813519811713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-19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7.9214780600461889</v>
      </c>
      <c r="F45">
        <f>GT_Spot!Q45</f>
        <v>0</v>
      </c>
      <c r="G45">
        <f>PPCL_NG!Q45</f>
        <v>23.59</v>
      </c>
      <c r="H45">
        <f>PPCL_Spot!Q45</f>
        <v>0</v>
      </c>
      <c r="I45">
        <f>Bawana_NG!Q45</f>
        <v>47.39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707.15235099114352</v>
      </c>
      <c r="P45" s="36">
        <v>68.573392035617104</v>
      </c>
      <c r="Q45" s="36">
        <v>9.4100000000000019</v>
      </c>
      <c r="R45" s="38">
        <v>26.3</v>
      </c>
      <c r="S45" s="38">
        <v>0</v>
      </c>
      <c r="T45" s="37">
        <f>SUMPRODUCT(LTA!J45:AN45,LTA!J$101:AN$101,LTA!J$104:AN$104)</f>
        <v>281.87</v>
      </c>
      <c r="U45" s="37">
        <f>SUMPRODUCT(LTA!J45:AN45,LTA!J$102:AN$102,LTA!J$104:AN$104)</f>
        <v>76.740000000000009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-299</v>
      </c>
      <c r="AA45" s="75">
        <f>STOA!I45</f>
        <v>174.14</v>
      </c>
      <c r="AB45" s="75">
        <f>-STOA!O45</f>
        <v>-60</v>
      </c>
      <c r="AC45">
        <f t="shared" si="0"/>
        <v>16.017153984175682</v>
      </c>
      <c r="AD45">
        <f t="shared" si="1"/>
        <v>1024.669267102631</v>
      </c>
      <c r="AE45">
        <f>'IDT-1'!C45</f>
        <v>0</v>
      </c>
      <c r="AF45" s="24"/>
      <c r="AG45">
        <f t="shared" si="2"/>
        <v>1024.669267102631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-29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7.9214780600461889</v>
      </c>
      <c r="F46">
        <f>GT_Spot!Q46</f>
        <v>0</v>
      </c>
      <c r="G46">
        <f>PPCL_NG!Q46</f>
        <v>23.59</v>
      </c>
      <c r="H46">
        <f>PPCL_Spot!Q46</f>
        <v>0</v>
      </c>
      <c r="I46">
        <f>Bawana_NG!Q46</f>
        <v>47.39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697.62771792491333</v>
      </c>
      <c r="P46" s="36">
        <v>68.573392035617104</v>
      </c>
      <c r="Q46" s="36">
        <v>9.4100000000000019</v>
      </c>
      <c r="R46" s="38">
        <v>26.3</v>
      </c>
      <c r="S46" s="38">
        <v>0</v>
      </c>
      <c r="T46" s="37">
        <f>SUMPRODUCT(LTA!J46:AN46,LTA!J$101:AN$101,LTA!J$104:AN$104)</f>
        <v>290.03999999999996</v>
      </c>
      <c r="U46" s="37">
        <f>SUMPRODUCT(LTA!J46:AN46,LTA!J$102:AN$102,LTA!J$104:AN$104)</f>
        <v>77.240000000000009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-284</v>
      </c>
      <c r="AA46" s="75">
        <f>STOA!I46</f>
        <v>174.14</v>
      </c>
      <c r="AB46" s="75">
        <f>-STOA!O46</f>
        <v>-60</v>
      </c>
      <c r="AC46">
        <f t="shared" si="0"/>
        <v>15.778801897615779</v>
      </c>
      <c r="AD46">
        <f t="shared" si="1"/>
        <v>1050.0529861229606</v>
      </c>
      <c r="AE46">
        <f>'IDT-1'!C46</f>
        <v>0</v>
      </c>
      <c r="AF46" s="24"/>
      <c r="AG46">
        <f t="shared" si="2"/>
        <v>1050.0529861229606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-18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7.9214780600461889</v>
      </c>
      <c r="F47">
        <f>GT_Spot!Q47</f>
        <v>0</v>
      </c>
      <c r="G47">
        <f>PPCL_NG!Q47</f>
        <v>23.59</v>
      </c>
      <c r="H47">
        <f>PPCL_Spot!Q47</f>
        <v>0</v>
      </c>
      <c r="I47">
        <f>Bawana_NG!Q47</f>
        <v>47.39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693.13310561422941</v>
      </c>
      <c r="P47" s="36">
        <v>68.573392035617104</v>
      </c>
      <c r="Q47" s="36">
        <v>9.4100000000000019</v>
      </c>
      <c r="R47" s="38">
        <v>26.3</v>
      </c>
      <c r="S47" s="38">
        <v>0</v>
      </c>
      <c r="T47" s="37">
        <f>SUMPRODUCT(LTA!J47:AN47,LTA!J$101:AN$101,LTA!J$104:AN$104)</f>
        <v>295.14</v>
      </c>
      <c r="U47" s="37">
        <f>SUMPRODUCT(LTA!J47:AN47,LTA!J$102:AN$102,LTA!J$104:AN$104)</f>
        <v>77.72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-274</v>
      </c>
      <c r="AA47" s="75">
        <f>STOA!I47</f>
        <v>174.14</v>
      </c>
      <c r="AB47" s="75">
        <f>-STOA!O47</f>
        <v>-60</v>
      </c>
      <c r="AC47">
        <f t="shared" si="0"/>
        <v>15.797231436803955</v>
      </c>
      <c r="AD47">
        <f t="shared" si="1"/>
        <v>1050.1199442730885</v>
      </c>
      <c r="AE47">
        <f>'IDT-1'!C47</f>
        <v>0</v>
      </c>
      <c r="AF47" s="24"/>
      <c r="AG47">
        <f t="shared" si="2"/>
        <v>1050.1199442730885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-29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7.9214780600461889</v>
      </c>
      <c r="F48">
        <f>GT_Spot!Q48</f>
        <v>0</v>
      </c>
      <c r="G48">
        <f>PPCL_NG!Q48</f>
        <v>23.59</v>
      </c>
      <c r="H48">
        <f>PPCL_Spot!Q48</f>
        <v>0</v>
      </c>
      <c r="I48">
        <f>Bawana_NG!Q48</f>
        <v>47.39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689.37473162608421</v>
      </c>
      <c r="P48" s="36">
        <v>68.573392035617104</v>
      </c>
      <c r="Q48" s="36">
        <v>9.4100000000000019</v>
      </c>
      <c r="R48" s="38">
        <v>26.3</v>
      </c>
      <c r="S48" s="38">
        <v>0</v>
      </c>
      <c r="T48" s="37">
        <f>SUMPRODUCT(LTA!J48:AN48,LTA!J$101:AN$101,LTA!J$104:AN$104)</f>
        <v>300.03000000000003</v>
      </c>
      <c r="U48" s="37">
        <f>SUMPRODUCT(LTA!J48:AN48,LTA!J$102:AN$102,LTA!J$104:AN$104)</f>
        <v>78.27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-259</v>
      </c>
      <c r="AA48" s="75">
        <f>STOA!I48</f>
        <v>174.14</v>
      </c>
      <c r="AB48" s="75">
        <f>-STOA!O48</f>
        <v>-60</v>
      </c>
      <c r="AC48">
        <f t="shared" si="0"/>
        <v>15.678857832875348</v>
      </c>
      <c r="AD48">
        <f t="shared" si="1"/>
        <v>1066.919943888872</v>
      </c>
      <c r="AE48">
        <f>'IDT-1'!C48</f>
        <v>0</v>
      </c>
      <c r="AF48" s="24"/>
      <c r="AG48">
        <f t="shared" si="2"/>
        <v>1066.919943888872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-29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7.9214780600461889</v>
      </c>
      <c r="F49">
        <f>GT_Spot!Q49</f>
        <v>0</v>
      </c>
      <c r="G49">
        <f>PPCL_NG!Q49</f>
        <v>23.59</v>
      </c>
      <c r="H49">
        <f>PPCL_Spot!Q49</f>
        <v>0</v>
      </c>
      <c r="I49">
        <f>Bawana_NG!Q49</f>
        <v>47.39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687.96584376226917</v>
      </c>
      <c r="P49" s="36">
        <v>68.573392035617104</v>
      </c>
      <c r="Q49" s="36">
        <v>9.4100000000000019</v>
      </c>
      <c r="R49" s="38">
        <v>26.3</v>
      </c>
      <c r="S49" s="38">
        <v>0</v>
      </c>
      <c r="T49" s="37">
        <f>SUMPRODUCT(LTA!J49:AN49,LTA!J$101:AN$101,LTA!J$104:AN$104)</f>
        <v>301.02</v>
      </c>
      <c r="U49" s="37">
        <f>SUMPRODUCT(LTA!J49:AN49,LTA!J$102:AN$102,LTA!J$104:AN$104)</f>
        <v>78.61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-254</v>
      </c>
      <c r="AA49" s="75">
        <f>STOA!I49</f>
        <v>174.14</v>
      </c>
      <c r="AB49" s="75">
        <f>-STOA!O49</f>
        <v>-60</v>
      </c>
      <c r="AC49">
        <f t="shared" si="0"/>
        <v>15.376307283919136</v>
      </c>
      <c r="AD49">
        <f t="shared" si="1"/>
        <v>1101.1436065740131</v>
      </c>
      <c r="AE49">
        <f>'IDT-1'!C49</f>
        <v>0</v>
      </c>
      <c r="AF49" s="24"/>
      <c r="AG49">
        <f t="shared" si="2"/>
        <v>1101.1436065740131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7.9214780600461889</v>
      </c>
      <c r="F50">
        <f>GT_Spot!Q50</f>
        <v>0</v>
      </c>
      <c r="G50">
        <f>PPCL_NG!Q50</f>
        <v>23.59</v>
      </c>
      <c r="H50">
        <f>PPCL_Spot!Q50</f>
        <v>0</v>
      </c>
      <c r="I50">
        <f>Bawana_NG!Q50</f>
        <v>47.39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687.9951786660838</v>
      </c>
      <c r="P50" s="36">
        <v>68.573392035617104</v>
      </c>
      <c r="Q50" s="36">
        <v>9.4100000000000019</v>
      </c>
      <c r="R50" s="38">
        <v>26.3</v>
      </c>
      <c r="S50" s="38">
        <v>0</v>
      </c>
      <c r="T50" s="37">
        <f>SUMPRODUCT(LTA!J50:AN50,LTA!J$101:AN$101,LTA!J$104:AN$104)</f>
        <v>302.59999999999997</v>
      </c>
      <c r="U50" s="37">
        <f>SUMPRODUCT(LTA!J50:AN50,LTA!J$102:AN$102,LTA!J$104:AN$104)</f>
        <v>79.490000000000009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-244</v>
      </c>
      <c r="AA50" s="75">
        <f>STOA!I50</f>
        <v>174.14</v>
      </c>
      <c r="AB50" s="75">
        <f>-STOA!O50</f>
        <v>-60</v>
      </c>
      <c r="AC50">
        <f t="shared" si="0"/>
        <v>15.309432155850752</v>
      </c>
      <c r="AD50">
        <f t="shared" si="1"/>
        <v>1113.6998166058963</v>
      </c>
      <c r="AE50">
        <f>'IDT-1'!C50</f>
        <v>0</v>
      </c>
      <c r="AF50" s="24"/>
      <c r="AG50">
        <f t="shared" si="2"/>
        <v>1113.6998166058963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7.9214780600461889</v>
      </c>
      <c r="F51">
        <f>GT_Spot!Q51</f>
        <v>0</v>
      </c>
      <c r="G51">
        <f>PPCL_NG!Q51</f>
        <v>23.59</v>
      </c>
      <c r="H51">
        <f>PPCL_Spot!Q51</f>
        <v>0</v>
      </c>
      <c r="I51">
        <f>Bawana_NG!Q51</f>
        <v>47.39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687.96556311839458</v>
      </c>
      <c r="P51" s="36">
        <v>68.570000000000007</v>
      </c>
      <c r="Q51" s="36">
        <v>9.4100000000000019</v>
      </c>
      <c r="R51" s="38">
        <v>26.3</v>
      </c>
      <c r="S51" s="38">
        <v>0</v>
      </c>
      <c r="T51" s="37">
        <f>SUMPRODUCT(LTA!J51:AN51,LTA!J$101:AN$101,LTA!J$104:AN$104)</f>
        <v>303.27999999999997</v>
      </c>
      <c r="U51" s="37">
        <f>SUMPRODUCT(LTA!J51:AN51,LTA!J$102:AN$102,LTA!J$104:AN$104)</f>
        <v>80.52000000000001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-229</v>
      </c>
      <c r="AA51" s="75">
        <f>STOA!I51</f>
        <v>174.14</v>
      </c>
      <c r="AB51" s="75">
        <f>-STOA!O51</f>
        <v>-60</v>
      </c>
      <c r="AC51">
        <f t="shared" si="0"/>
        <v>15.191017776284724</v>
      </c>
      <c r="AD51">
        <f t="shared" si="1"/>
        <v>1130.4952234021557</v>
      </c>
      <c r="AE51">
        <f>'IDT-1'!C51</f>
        <v>0</v>
      </c>
      <c r="AF51" s="24"/>
      <c r="AG51">
        <f t="shared" si="2"/>
        <v>1130.4952234021557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7.9214780600461889</v>
      </c>
      <c r="F52">
        <f>GT_Spot!Q52</f>
        <v>0</v>
      </c>
      <c r="G52">
        <f>PPCL_NG!Q52</f>
        <v>23.59</v>
      </c>
      <c r="H52">
        <f>PPCL_Spot!Q52</f>
        <v>0</v>
      </c>
      <c r="I52">
        <f>Bawana_NG!Q52</f>
        <v>47.39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687.9948042041558</v>
      </c>
      <c r="P52" s="36">
        <v>68.570000000000007</v>
      </c>
      <c r="Q52" s="36">
        <v>9.4100000000000019</v>
      </c>
      <c r="R52" s="38">
        <v>26.3</v>
      </c>
      <c r="S52" s="38">
        <v>0</v>
      </c>
      <c r="T52" s="37">
        <f>SUMPRODUCT(LTA!J52:AN52,LTA!J$101:AN$101,LTA!J$104:AN$104)</f>
        <v>305.89</v>
      </c>
      <c r="U52" s="37">
        <f>SUMPRODUCT(LTA!J52:AN52,LTA!J$102:AN$102,LTA!J$104:AN$104)</f>
        <v>81.430000000000007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-224</v>
      </c>
      <c r="AA52" s="75">
        <f>STOA!I52</f>
        <v>174.14</v>
      </c>
      <c r="AB52" s="75">
        <f>-STOA!O52</f>
        <v>-60</v>
      </c>
      <c r="AC52">
        <f t="shared" si="0"/>
        <v>15.177860460228448</v>
      </c>
      <c r="AD52">
        <f t="shared" si="1"/>
        <v>1139.0576218039735</v>
      </c>
      <c r="AE52">
        <f>'IDT-1'!C52</f>
        <v>0</v>
      </c>
      <c r="AF52" s="24"/>
      <c r="AG52">
        <f t="shared" si="2"/>
        <v>1139.0576218039735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7.9214780600461889</v>
      </c>
      <c r="F53">
        <f>GT_Spot!Q53</f>
        <v>0</v>
      </c>
      <c r="G53">
        <f>PPCL_NG!Q53</f>
        <v>23.59</v>
      </c>
      <c r="H53">
        <f>PPCL_Spot!Q53</f>
        <v>0</v>
      </c>
      <c r="I53">
        <f>Bawana_NG!Q53</f>
        <v>47.39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687.96546930034128</v>
      </c>
      <c r="P53" s="36">
        <v>68.570000000000007</v>
      </c>
      <c r="Q53" s="36">
        <v>9.4100000000000019</v>
      </c>
      <c r="R53" s="38">
        <v>26.3</v>
      </c>
      <c r="S53" s="38">
        <v>0</v>
      </c>
      <c r="T53" s="37">
        <f>SUMPRODUCT(LTA!J53:AN53,LTA!J$101:AN$101,LTA!J$104:AN$104)</f>
        <v>306.97000000000003</v>
      </c>
      <c r="U53" s="37">
        <f>SUMPRODUCT(LTA!J53:AN53,LTA!J$102:AN$102,LTA!J$104:AN$104)</f>
        <v>82.27000000000001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-208</v>
      </c>
      <c r="AA53" s="75">
        <f>STOA!I53</f>
        <v>174.14</v>
      </c>
      <c r="AB53" s="75">
        <f>-STOA!O53</f>
        <v>-60</v>
      </c>
      <c r="AC53">
        <f t="shared" si="0"/>
        <v>15.292157715819028</v>
      </c>
      <c r="AD53">
        <f t="shared" si="1"/>
        <v>1129.8339896445682</v>
      </c>
      <c r="AE53">
        <f>'IDT-1'!C53</f>
        <v>0</v>
      </c>
      <c r="AF53" s="24"/>
      <c r="AG53">
        <f t="shared" si="2"/>
        <v>1129.8339896445682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-27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7.9214780600461889</v>
      </c>
      <c r="F54">
        <f>GT_Spot!Q54</f>
        <v>0</v>
      </c>
      <c r="G54">
        <f>PPCL_NG!Q54</f>
        <v>23.59</v>
      </c>
      <c r="H54">
        <f>PPCL_Spot!Q54</f>
        <v>0</v>
      </c>
      <c r="I54">
        <f>Bawana_NG!Q54</f>
        <v>47.39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687.9951786660838</v>
      </c>
      <c r="P54" s="36">
        <v>68.570000000000007</v>
      </c>
      <c r="Q54" s="36">
        <v>9.4100000000000019</v>
      </c>
      <c r="R54" s="38">
        <v>26.3</v>
      </c>
      <c r="S54" s="38">
        <v>0</v>
      </c>
      <c r="T54" s="37">
        <f>SUMPRODUCT(LTA!J54:AN54,LTA!J$101:AN$101,LTA!J$104:AN$104)</f>
        <v>307.97000000000003</v>
      </c>
      <c r="U54" s="37">
        <f>SUMPRODUCT(LTA!J54:AN54,LTA!J$102:AN$102,LTA!J$104:AN$104)</f>
        <v>83.63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-208</v>
      </c>
      <c r="AA54" s="75">
        <f>STOA!I54</f>
        <v>174.14</v>
      </c>
      <c r="AB54" s="75">
        <f>-STOA!O54</f>
        <v>-60</v>
      </c>
      <c r="AC54">
        <f t="shared" si="0"/>
        <v>15.313187158237566</v>
      </c>
      <c r="AD54">
        <f t="shared" si="1"/>
        <v>1132.2026695678926</v>
      </c>
      <c r="AE54">
        <f>'IDT-1'!C54</f>
        <v>0</v>
      </c>
      <c r="AF54" s="24"/>
      <c r="AG54">
        <f t="shared" si="2"/>
        <v>1132.2026695678926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-27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7.9214780600461889</v>
      </c>
      <c r="F55">
        <f>GT_Spot!Q55</f>
        <v>0</v>
      </c>
      <c r="G55">
        <f>PPCL_NG!Q55</f>
        <v>23.59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690.86509630198066</v>
      </c>
      <c r="P55" s="36">
        <v>68.570000000000007</v>
      </c>
      <c r="Q55" s="36">
        <v>9.4100000000000019</v>
      </c>
      <c r="R55" s="38">
        <v>26.3</v>
      </c>
      <c r="S55" s="38">
        <v>0</v>
      </c>
      <c r="T55" s="37">
        <f>SUMPRODUCT(LTA!J55:AN55,LTA!J$101:AN$101,LTA!J$104:AN$104)</f>
        <v>307.93</v>
      </c>
      <c r="U55" s="37">
        <f>SUMPRODUCT(LTA!J55:AN55,LTA!J$102:AN$102,LTA!J$104:AN$104)</f>
        <v>84.69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-208</v>
      </c>
      <c r="AA55" s="75">
        <f>STOA!I55</f>
        <v>174.14</v>
      </c>
      <c r="AB55" s="75">
        <f>-STOA!O55</f>
        <v>-60</v>
      </c>
      <c r="AC55">
        <f t="shared" si="0"/>
        <v>15.640396641665902</v>
      </c>
      <c r="AD55">
        <f t="shared" si="1"/>
        <v>1102.7653777203611</v>
      </c>
      <c r="AE55">
        <f>'IDT-1'!C55</f>
        <v>0</v>
      </c>
      <c r="AF55" s="24"/>
      <c r="AG55">
        <f t="shared" si="2"/>
        <v>1102.7653777203611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7.9214780600461889</v>
      </c>
      <c r="F56">
        <f>GT_Spot!Q56</f>
        <v>0</v>
      </c>
      <c r="G56">
        <f>PPCL_NG!Q56</f>
        <v>23.59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690.87571867519523</v>
      </c>
      <c r="P56" s="36">
        <v>68.570000000000007</v>
      </c>
      <c r="Q56" s="36">
        <v>9.4100000000000019</v>
      </c>
      <c r="R56" s="38">
        <v>26.3</v>
      </c>
      <c r="S56" s="38">
        <v>0</v>
      </c>
      <c r="T56" s="37">
        <f>SUMPRODUCT(LTA!J56:AN56,LTA!J$101:AN$101,LTA!J$104:AN$104)</f>
        <v>307.90999999999997</v>
      </c>
      <c r="U56" s="37">
        <f>SUMPRODUCT(LTA!J56:AN56,LTA!J$102:AN$102,LTA!J$104:AN$104)</f>
        <v>84.9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-208</v>
      </c>
      <c r="AA56" s="75">
        <f>STOA!I56</f>
        <v>174.14</v>
      </c>
      <c r="AB56" s="75">
        <f>-STOA!O56</f>
        <v>-60</v>
      </c>
      <c r="AC56">
        <f t="shared" si="0"/>
        <v>15.588893353417019</v>
      </c>
      <c r="AD56">
        <f t="shared" si="1"/>
        <v>1109.0175033818246</v>
      </c>
      <c r="AE56">
        <f>'IDT-1'!C56</f>
        <v>0</v>
      </c>
      <c r="AF56" s="24"/>
      <c r="AG56">
        <f t="shared" si="2"/>
        <v>1109.0175033818246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-54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7.9214780600461889</v>
      </c>
      <c r="F57">
        <f>GT_Spot!Q57</f>
        <v>0</v>
      </c>
      <c r="G57">
        <f>PPCL_NG!Q57</f>
        <v>22.51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689.10340975786175</v>
      </c>
      <c r="P57" s="36">
        <v>68.570000000000007</v>
      </c>
      <c r="Q57" s="36">
        <v>9.4100000000000019</v>
      </c>
      <c r="R57" s="38">
        <v>26.3</v>
      </c>
      <c r="S57" s="38">
        <v>0</v>
      </c>
      <c r="T57" s="37">
        <f>SUMPRODUCT(LTA!J57:AN57,LTA!J$101:AN$101,LTA!J$104:AN$104)</f>
        <v>308.12</v>
      </c>
      <c r="U57" s="37">
        <f>SUMPRODUCT(LTA!J57:AN57,LTA!J$102:AN$102,LTA!J$104:AN$104)</f>
        <v>84.9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-209</v>
      </c>
      <c r="AA57" s="75">
        <f>STOA!I57</f>
        <v>174.14</v>
      </c>
      <c r="AB57" s="75">
        <f>-STOA!O57</f>
        <v>-60</v>
      </c>
      <c r="AC57">
        <f t="shared" si="0"/>
        <v>15.414712867067164</v>
      </c>
      <c r="AD57">
        <f t="shared" si="1"/>
        <v>1123.5493749508407</v>
      </c>
      <c r="AE57">
        <f>'IDT-1'!C57</f>
        <v>0</v>
      </c>
      <c r="AF57" s="24"/>
      <c r="AG57">
        <f t="shared" si="2"/>
        <v>1123.5493749508407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-36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7.9045579687977972</v>
      </c>
      <c r="F58">
        <f>GT_Spot!Q58</f>
        <v>0</v>
      </c>
      <c r="G58">
        <f>PPCL_NG!Q58</f>
        <v>22.51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689.15239273874488</v>
      </c>
      <c r="P58" s="36">
        <v>68.570000000000007</v>
      </c>
      <c r="Q58" s="36">
        <v>9.4100000000000019</v>
      </c>
      <c r="R58" s="38">
        <v>26.3</v>
      </c>
      <c r="S58" s="38">
        <v>0</v>
      </c>
      <c r="T58" s="37">
        <f>SUMPRODUCT(LTA!J58:AN58,LTA!J$101:AN$101,LTA!J$104:AN$104)</f>
        <v>308.88</v>
      </c>
      <c r="U58" s="37">
        <f>SUMPRODUCT(LTA!J58:AN58,LTA!J$102:AN$102,LTA!J$104:AN$104)</f>
        <v>84.9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-194</v>
      </c>
      <c r="AA58" s="75">
        <f>STOA!I58</f>
        <v>174.14</v>
      </c>
      <c r="AB58" s="75">
        <f>-STOA!O58</f>
        <v>-60</v>
      </c>
      <c r="AC58">
        <f t="shared" si="0"/>
        <v>15.261876725096432</v>
      </c>
      <c r="AD58">
        <f t="shared" si="1"/>
        <v>1142.494273982446</v>
      </c>
      <c r="AE58">
        <f>'IDT-1'!C58</f>
        <v>0</v>
      </c>
      <c r="AF58" s="24"/>
      <c r="AG58">
        <f t="shared" si="2"/>
        <v>1142.494273982446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-33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7.9045579687977972</v>
      </c>
      <c r="F59">
        <f>GT_Spot!Q59</f>
        <v>0</v>
      </c>
      <c r="G59">
        <f>PPCL_NG!Q59</f>
        <v>22.51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688.17218254986938</v>
      </c>
      <c r="P59" s="36">
        <v>70.680000000000007</v>
      </c>
      <c r="Q59" s="36">
        <v>18.896458684654299</v>
      </c>
      <c r="R59" s="38">
        <v>26.3</v>
      </c>
      <c r="S59" s="38">
        <v>0</v>
      </c>
      <c r="T59" s="37">
        <f>SUMPRODUCT(LTA!J59:AN59,LTA!J$101:AN$101,LTA!J$104:AN$104)</f>
        <v>302.61</v>
      </c>
      <c r="U59" s="37">
        <f>SUMPRODUCT(LTA!J59:AN59,LTA!J$102:AN$102,LTA!J$104:AN$104)</f>
        <v>139.95999999999998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-286</v>
      </c>
      <c r="AA59" s="75">
        <f>STOA!I59</f>
        <v>232.77999999999997</v>
      </c>
      <c r="AB59" s="75">
        <f>-STOA!O59</f>
        <v>-60</v>
      </c>
      <c r="AC59">
        <f t="shared" si="0"/>
        <v>17.179618336556619</v>
      </c>
      <c r="AD59">
        <f t="shared" si="1"/>
        <v>1159.6227808667647</v>
      </c>
      <c r="AE59">
        <f>'IDT-1'!C59</f>
        <v>0</v>
      </c>
      <c r="AF59" s="24"/>
      <c r="AG59">
        <f t="shared" si="2"/>
        <v>1159.6227808667647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7.9045579687977972</v>
      </c>
      <c r="F60">
        <f>GT_Spot!Q60</f>
        <v>0</v>
      </c>
      <c r="G60">
        <f>PPCL_NG!Q60</f>
        <v>22.51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694.86930696219463</v>
      </c>
      <c r="P60" s="36">
        <v>68.573392035617104</v>
      </c>
      <c r="Q60" s="36">
        <v>18.896458684654299</v>
      </c>
      <c r="R60" s="38">
        <v>26.3</v>
      </c>
      <c r="S60" s="38">
        <v>0</v>
      </c>
      <c r="T60" s="37">
        <f>SUMPRODUCT(LTA!J60:AN60,LTA!J$101:AN$101,LTA!J$104:AN$104)</f>
        <v>298.33</v>
      </c>
      <c r="U60" s="37">
        <f>SUMPRODUCT(LTA!J60:AN60,LTA!J$102:AN$102,LTA!J$104:AN$104)</f>
        <v>139.95999999999998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-275</v>
      </c>
      <c r="AA60" s="75">
        <f>STOA!I60</f>
        <v>232.77999999999997</v>
      </c>
      <c r="AB60" s="75">
        <f>-STOA!O60</f>
        <v>-60</v>
      </c>
      <c r="AC60">
        <f t="shared" si="0"/>
        <v>16.995910203332414</v>
      </c>
      <c r="AD60">
        <f t="shared" si="1"/>
        <v>1181.1170054479312</v>
      </c>
      <c r="AE60">
        <f>'IDT-1'!C60</f>
        <v>0</v>
      </c>
      <c r="AF60" s="24"/>
      <c r="AG60">
        <f t="shared" si="2"/>
        <v>1181.1170054479312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7.9045579687977972</v>
      </c>
      <c r="F61">
        <f>GT_Spot!Q61</f>
        <v>0</v>
      </c>
      <c r="G61">
        <f>PPCL_NG!Q61</f>
        <v>22.51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696.21991295933265</v>
      </c>
      <c r="P61" s="36">
        <v>68.573392035617104</v>
      </c>
      <c r="Q61" s="36">
        <v>18.896458684654299</v>
      </c>
      <c r="R61" s="38">
        <v>26.3</v>
      </c>
      <c r="S61" s="38">
        <v>0</v>
      </c>
      <c r="T61" s="37">
        <f>SUMPRODUCT(LTA!J61:AN61,LTA!J$101:AN$101,LTA!J$104:AN$104)</f>
        <v>290.39999999999998</v>
      </c>
      <c r="U61" s="37">
        <f>SUMPRODUCT(LTA!J61:AN61,LTA!J$102:AN$102,LTA!J$104:AN$104)</f>
        <v>139.95999999999998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-320</v>
      </c>
      <c r="AA61" s="75">
        <f>STOA!I61</f>
        <v>232.77999999999997</v>
      </c>
      <c r="AB61" s="75">
        <f>-STOA!O61</f>
        <v>0</v>
      </c>
      <c r="AC61">
        <f t="shared" si="0"/>
        <v>16.680545837963564</v>
      </c>
      <c r="AD61">
        <f t="shared" si="1"/>
        <v>1203.852975810438</v>
      </c>
      <c r="AE61">
        <f>'IDT-1'!C61</f>
        <v>0</v>
      </c>
      <c r="AF61" s="24"/>
      <c r="AG61">
        <f t="shared" si="2"/>
        <v>1203.852975810438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-16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7.9045579687977972</v>
      </c>
      <c r="F62">
        <f>GT_Spot!Q62</f>
        <v>0</v>
      </c>
      <c r="G62">
        <f>PPCL_NG!Q62</f>
        <v>22.51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696.22976001900611</v>
      </c>
      <c r="P62" s="36">
        <v>68.573392035617104</v>
      </c>
      <c r="Q62" s="36">
        <v>18.896458684654299</v>
      </c>
      <c r="R62" s="38">
        <v>26.3</v>
      </c>
      <c r="S62" s="38">
        <v>0</v>
      </c>
      <c r="T62" s="37">
        <f>SUMPRODUCT(LTA!J62:AN62,LTA!J$101:AN$101,LTA!J$104:AN$104)</f>
        <v>280.12</v>
      </c>
      <c r="U62" s="37">
        <f>SUMPRODUCT(LTA!J62:AN62,LTA!J$102:AN$102,LTA!J$104:AN$104)</f>
        <v>139.95999999999998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-300</v>
      </c>
      <c r="AA62" s="75">
        <f>STOA!I62</f>
        <v>232.77999999999997</v>
      </c>
      <c r="AB62" s="75">
        <f>-STOA!O62</f>
        <v>0</v>
      </c>
      <c r="AC62">
        <f t="shared" si="0"/>
        <v>16.377093431556002</v>
      </c>
      <c r="AD62">
        <f t="shared" si="1"/>
        <v>1217.8862752765192</v>
      </c>
      <c r="AE62">
        <f>'IDT-1'!C62</f>
        <v>0</v>
      </c>
      <c r="AF62" s="24"/>
      <c r="AG62">
        <f t="shared" si="2"/>
        <v>1217.8862752765192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-12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7.9045579687977972</v>
      </c>
      <c r="F63">
        <f>GT_Spot!Q63</f>
        <v>0</v>
      </c>
      <c r="G63">
        <f>PPCL_NG!Q63</f>
        <v>22.51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703.15422820622223</v>
      </c>
      <c r="P63" s="36">
        <v>68.573392035617104</v>
      </c>
      <c r="Q63" s="36">
        <v>18.896458684654299</v>
      </c>
      <c r="R63" s="38">
        <v>26.3</v>
      </c>
      <c r="S63" s="38">
        <v>0</v>
      </c>
      <c r="T63" s="37">
        <f>SUMPRODUCT(LTA!J63:AN63,LTA!J$101:AN$101,LTA!J$104:AN$104)</f>
        <v>271.51</v>
      </c>
      <c r="U63" s="37">
        <f>SUMPRODUCT(LTA!J63:AN63,LTA!J$102:AN$102,LTA!J$104:AN$104)</f>
        <v>139.95999999999998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-285</v>
      </c>
      <c r="AA63" s="75">
        <f>STOA!I63</f>
        <v>232.77999999999997</v>
      </c>
      <c r="AB63" s="75">
        <f>-STOA!O63</f>
        <v>0</v>
      </c>
      <c r="AC63">
        <f t="shared" si="0"/>
        <v>16.3622607516035</v>
      </c>
      <c r="AD63">
        <f t="shared" si="1"/>
        <v>1216.2155761436877</v>
      </c>
      <c r="AE63">
        <f>'IDT-1'!C63</f>
        <v>0</v>
      </c>
      <c r="AF63" s="24"/>
      <c r="AG63">
        <f t="shared" si="2"/>
        <v>1216.2155761436877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-27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7.9045579687977972</v>
      </c>
      <c r="F64">
        <f>GT_Spot!Q64</f>
        <v>0</v>
      </c>
      <c r="G64">
        <f>PPCL_NG!Q64</f>
        <v>22.51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783.71319964759198</v>
      </c>
      <c r="P64" s="36">
        <v>68.573392035617104</v>
      </c>
      <c r="Q64" s="36">
        <v>18.896458684654299</v>
      </c>
      <c r="R64" s="38">
        <v>26.3</v>
      </c>
      <c r="S64" s="38">
        <v>0</v>
      </c>
      <c r="T64" s="37">
        <f>SUMPRODUCT(LTA!J64:AN64,LTA!J$101:AN$101,LTA!J$104:AN$104)</f>
        <v>258.22000000000003</v>
      </c>
      <c r="U64" s="37">
        <f>SUMPRODUCT(LTA!J64:AN64,LTA!J$102:AN$102,LTA!J$104:AN$104)</f>
        <v>139.95999999999998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-344.81</v>
      </c>
      <c r="AA64" s="75">
        <f>STOA!I64</f>
        <v>232.77999999999997</v>
      </c>
      <c r="AB64" s="75">
        <f>-STOA!O64</f>
        <v>0</v>
      </c>
      <c r="AC64">
        <f t="shared" si="0"/>
        <v>17.547375400045425</v>
      </c>
      <c r="AD64">
        <f t="shared" si="1"/>
        <v>1215.4894329366157</v>
      </c>
      <c r="AE64">
        <f>'IDT-1'!C64</f>
        <v>0</v>
      </c>
      <c r="AF64" s="24"/>
      <c r="AG64">
        <f t="shared" si="2"/>
        <v>1215.4894329366157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-34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7.9045579687977972</v>
      </c>
      <c r="F65">
        <f>GT_Spot!Q65</f>
        <v>0</v>
      </c>
      <c r="G65">
        <f>PPCL_NG!Q65</f>
        <v>22.51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803.03455893291618</v>
      </c>
      <c r="P65" s="36">
        <v>68.573392035617104</v>
      </c>
      <c r="Q65" s="36">
        <v>18.896458684654299</v>
      </c>
      <c r="R65" s="38">
        <v>26.3</v>
      </c>
      <c r="S65" s="38">
        <v>0</v>
      </c>
      <c r="T65" s="37">
        <f>SUMPRODUCT(LTA!J65:AN65,LTA!J$101:AN$101,LTA!J$104:AN$104)</f>
        <v>247.3</v>
      </c>
      <c r="U65" s="37">
        <f>SUMPRODUCT(LTA!J65:AN65,LTA!J$102:AN$102,LTA!J$104:AN$104)</f>
        <v>138.30000000000001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-357</v>
      </c>
      <c r="AA65" s="75">
        <f>STOA!I65</f>
        <v>232.77999999999997</v>
      </c>
      <c r="AB65" s="75">
        <f>-STOA!O65</f>
        <v>0</v>
      </c>
      <c r="AC65">
        <f t="shared" si="0"/>
        <v>17.741558118818425</v>
      </c>
      <c r="AD65">
        <f t="shared" si="1"/>
        <v>1206.8466095031667</v>
      </c>
      <c r="AE65">
        <f>'IDT-1'!C65</f>
        <v>0</v>
      </c>
      <c r="AF65" s="24"/>
      <c r="AG65">
        <f t="shared" si="2"/>
        <v>1206.8466095031667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-37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7.8940731399747799</v>
      </c>
      <c r="F66">
        <f>GT_Spot!Q66</f>
        <v>0</v>
      </c>
      <c r="G66">
        <f>PPCL_NG!Q66</f>
        <v>22.51</v>
      </c>
      <c r="H66">
        <f>PPCL_Spot!Q66</f>
        <v>0</v>
      </c>
      <c r="I66">
        <f>Bawana_NG!Q66</f>
        <v>44.997901608766611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830.97805856034608</v>
      </c>
      <c r="P66" s="36">
        <v>68.573392035617104</v>
      </c>
      <c r="Q66" s="36">
        <v>18.896458684654299</v>
      </c>
      <c r="R66" s="38">
        <v>26.3</v>
      </c>
      <c r="S66" s="38">
        <v>0</v>
      </c>
      <c r="T66" s="37">
        <f>SUMPRODUCT(LTA!J66:AN66,LTA!J$101:AN$101,LTA!J$104:AN$104)</f>
        <v>234.07999999999998</v>
      </c>
      <c r="U66" s="37">
        <f>SUMPRODUCT(LTA!J66:AN66,LTA!J$102:AN$102,LTA!J$104:AN$104)</f>
        <v>138.30000000000001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-375</v>
      </c>
      <c r="AA66" s="75">
        <f>STOA!I66</f>
        <v>232.77999999999997</v>
      </c>
      <c r="AB66" s="75">
        <f>-STOA!O66</f>
        <v>0</v>
      </c>
      <c r="AC66">
        <f t="shared" si="0"/>
        <v>18.009788478602829</v>
      </c>
      <c r="AD66">
        <f t="shared" si="1"/>
        <v>1200.8992955507558</v>
      </c>
      <c r="AE66">
        <f>'IDT-1'!C66</f>
        <v>0</v>
      </c>
      <c r="AF66" s="24"/>
      <c r="AG66">
        <f t="shared" si="2"/>
        <v>1200.8992955507558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-37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7.8940731399747799</v>
      </c>
      <c r="F67">
        <f>GT_Spot!Q67</f>
        <v>0</v>
      </c>
      <c r="G67">
        <f>PPCL_NG!Q67</f>
        <v>22.51</v>
      </c>
      <c r="H67">
        <f>PPCL_Spot!Q67</f>
        <v>0</v>
      </c>
      <c r="I67">
        <f>Bawana_NG!Q67</f>
        <v>47.39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837.34401355925445</v>
      </c>
      <c r="P67" s="36">
        <v>65.47</v>
      </c>
      <c r="Q67" s="36">
        <v>18.896458684654299</v>
      </c>
      <c r="R67" s="38">
        <v>26.3</v>
      </c>
      <c r="S67" s="38">
        <v>0</v>
      </c>
      <c r="T67" s="37">
        <f>SUMPRODUCT(LTA!J67:AN67,LTA!J$101:AN$101,LTA!J$104:AN$104)</f>
        <v>218.51999999999998</v>
      </c>
      <c r="U67" s="37">
        <f>SUMPRODUCT(LTA!J67:AN67,LTA!J$102:AN$102,LTA!J$104:AN$104)</f>
        <v>138.30000000000001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-370</v>
      </c>
      <c r="AA67" s="75">
        <f>STOA!I67</f>
        <v>232.77999999999997</v>
      </c>
      <c r="AB67" s="75">
        <f>-STOA!O67</f>
        <v>0</v>
      </c>
      <c r="AC67">
        <f t="shared" si="0"/>
        <v>17.869352733389476</v>
      </c>
      <c r="AD67">
        <f t="shared" si="1"/>
        <v>1197.134392650494</v>
      </c>
      <c r="AE67">
        <f>'IDT-1'!C67</f>
        <v>0</v>
      </c>
      <c r="AF67" s="24"/>
      <c r="AG67">
        <f t="shared" si="2"/>
        <v>1197.134392650494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-36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7.8940731399747799</v>
      </c>
      <c r="F68">
        <f>GT_Spot!Q68</f>
        <v>0</v>
      </c>
      <c r="G68">
        <f>PPCL_NG!Q68</f>
        <v>22.51</v>
      </c>
      <c r="H68">
        <f>PPCL_Spot!Q68</f>
        <v>0</v>
      </c>
      <c r="I68">
        <f>Bawana_NG!Q68</f>
        <v>47.39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837.8300213626942</v>
      </c>
      <c r="P68" s="36">
        <v>68.570000000000007</v>
      </c>
      <c r="Q68" s="36">
        <v>18.896458684654299</v>
      </c>
      <c r="R68" s="38">
        <v>26.3</v>
      </c>
      <c r="S68" s="38">
        <v>0</v>
      </c>
      <c r="T68" s="37">
        <f>SUMPRODUCT(LTA!J68:AN68,LTA!J$101:AN$101,LTA!J$104:AN$104)</f>
        <v>204.51</v>
      </c>
      <c r="U68" s="37">
        <f>SUMPRODUCT(LTA!J68:AN68,LTA!J$102:AN$102,LTA!J$104:AN$104)</f>
        <v>138.30000000000001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-360</v>
      </c>
      <c r="AA68" s="75">
        <f>STOA!I68</f>
        <v>232.77999999999997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17.715474709404376</v>
      </c>
      <c r="AD68">
        <f t="shared" ref="AD68:AD98" si="4">SUM(B68:AB68,AI68:AR68)-AC68</f>
        <v>1193.8642784779188</v>
      </c>
      <c r="AE68">
        <f>'IDT-1'!C68</f>
        <v>0</v>
      </c>
      <c r="AF68" s="24"/>
      <c r="AG68">
        <f t="shared" ref="AG68:AG98" si="5">SUM(AD68:AF68)</f>
        <v>1193.8642784779188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-39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7.8940731399747799</v>
      </c>
      <c r="F69">
        <f>GT_Spot!Q69</f>
        <v>0</v>
      </c>
      <c r="G69">
        <f>PPCL_NG!Q69</f>
        <v>22.51</v>
      </c>
      <c r="H69">
        <f>PPCL_Spot!Q69</f>
        <v>0</v>
      </c>
      <c r="I69">
        <f>Bawana_NG!Q69</f>
        <v>44.997901608766611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840.62833587354828</v>
      </c>
      <c r="P69" s="36">
        <v>34.290000000000006</v>
      </c>
      <c r="Q69" s="36">
        <v>18.896458684654299</v>
      </c>
      <c r="R69" s="38">
        <v>26.3</v>
      </c>
      <c r="S69" s="38">
        <v>0</v>
      </c>
      <c r="T69" s="37">
        <f>SUMPRODUCT(LTA!J69:AN69,LTA!J$101:AN$101,LTA!J$104:AN$104)</f>
        <v>187.93</v>
      </c>
      <c r="U69" s="37">
        <f>SUMPRODUCT(LTA!J69:AN69,LTA!J$102:AN$102,LTA!J$104:AN$104)</f>
        <v>138.30000000000001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-350</v>
      </c>
      <c r="AA69" s="75">
        <f>STOA!I69</f>
        <v>232.77999999999997</v>
      </c>
      <c r="AB69" s="75">
        <f>-STOA!O69</f>
        <v>0</v>
      </c>
      <c r="AC69">
        <f t="shared" si="3"/>
        <v>16.942990692935812</v>
      </c>
      <c r="AD69">
        <f t="shared" si="4"/>
        <v>1181.1829786140079</v>
      </c>
      <c r="AE69">
        <f>'IDT-1'!C69</f>
        <v>0</v>
      </c>
      <c r="AF69" s="24"/>
      <c r="AG69">
        <f t="shared" si="5"/>
        <v>1181.1829786140079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-12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7.8940731399747799</v>
      </c>
      <c r="F70">
        <f>GT_Spot!Q70</f>
        <v>0</v>
      </c>
      <c r="G70">
        <f>PPCL_NG!Q70</f>
        <v>22.51</v>
      </c>
      <c r="H70">
        <f>PPCL_Spot!Q70</f>
        <v>0</v>
      </c>
      <c r="I70">
        <f>Bawana_NG!Q70</f>
        <v>44.997901608766611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838.64853264459214</v>
      </c>
      <c r="P70" s="36">
        <v>34.290000000000006</v>
      </c>
      <c r="Q70" s="36">
        <v>18.896458684654299</v>
      </c>
      <c r="R70" s="38">
        <v>25.94</v>
      </c>
      <c r="S70" s="38">
        <v>0</v>
      </c>
      <c r="T70" s="37">
        <f>SUMPRODUCT(LTA!J70:AN70,LTA!J$101:AN$101,LTA!J$104:AN$104)</f>
        <v>178.07</v>
      </c>
      <c r="U70" s="37">
        <f>SUMPRODUCT(LTA!J70:AN70,LTA!J$102:AN$102,LTA!J$104:AN$104)</f>
        <v>138.30000000000001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-345</v>
      </c>
      <c r="AA70" s="75">
        <f>STOA!I70</f>
        <v>232.77999999999997</v>
      </c>
      <c r="AB70" s="75">
        <f>-STOA!O70</f>
        <v>0</v>
      </c>
      <c r="AC70">
        <f t="shared" si="3"/>
        <v>16.782363659387826</v>
      </c>
      <c r="AD70">
        <f t="shared" si="4"/>
        <v>1175.1438024186</v>
      </c>
      <c r="AE70">
        <f>'IDT-1'!C70</f>
        <v>0</v>
      </c>
      <c r="AF70" s="24"/>
      <c r="AG70">
        <f t="shared" si="5"/>
        <v>1175.1438024186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7.8940731399747799</v>
      </c>
      <c r="F71">
        <f>GT_Spot!Q71</f>
        <v>0</v>
      </c>
      <c r="G71">
        <f>PPCL_NG!Q71</f>
        <v>22.51</v>
      </c>
      <c r="H71">
        <f>PPCL_Spot!Q71</f>
        <v>0</v>
      </c>
      <c r="I71">
        <f>Bawana_NG!Q71</f>
        <v>44.997901608766611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836.89747310860184</v>
      </c>
      <c r="P71" s="36">
        <v>34.290000000000006</v>
      </c>
      <c r="Q71" s="36">
        <v>18.896458684654299</v>
      </c>
      <c r="R71" s="38">
        <v>22.27</v>
      </c>
      <c r="S71" s="38">
        <v>0</v>
      </c>
      <c r="T71" s="37">
        <f>SUMPRODUCT(LTA!J71:AN71,LTA!J$101:AN$101,LTA!J$104:AN$104)</f>
        <v>163.07</v>
      </c>
      <c r="U71" s="37">
        <f>SUMPRODUCT(LTA!J71:AN71,LTA!J$102:AN$102,LTA!J$104:AN$104)</f>
        <v>136.63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-220</v>
      </c>
      <c r="AA71" s="75">
        <f>STOA!I71</f>
        <v>174.14</v>
      </c>
      <c r="AB71" s="75">
        <f>-STOA!O71</f>
        <v>0</v>
      </c>
      <c r="AC71">
        <f t="shared" si="3"/>
        <v>15.459339536439632</v>
      </c>
      <c r="AD71">
        <f t="shared" si="4"/>
        <v>1164.7357670055576</v>
      </c>
      <c r="AE71">
        <f>'IDT-1'!C71</f>
        <v>0</v>
      </c>
      <c r="AF71" s="24"/>
      <c r="AG71">
        <f t="shared" si="5"/>
        <v>1164.7357670055576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-67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7.8940731399747799</v>
      </c>
      <c r="F72">
        <f>GT_Spot!Q72</f>
        <v>0</v>
      </c>
      <c r="G72">
        <f>PPCL_NG!Q72</f>
        <v>22.51</v>
      </c>
      <c r="H72">
        <f>PPCL_Spot!Q72</f>
        <v>0</v>
      </c>
      <c r="I72">
        <f>Bawana_NG!Q72</f>
        <v>44.997901608766611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839.26339545327096</v>
      </c>
      <c r="P72" s="36">
        <v>34.290000000000006</v>
      </c>
      <c r="Q72" s="36">
        <v>18.897459677419352</v>
      </c>
      <c r="R72" s="38">
        <v>15.299999999999999</v>
      </c>
      <c r="S72" s="38">
        <v>0</v>
      </c>
      <c r="T72" s="37">
        <f>SUMPRODUCT(LTA!J72:AN72,LTA!J$101:AN$101,LTA!J$104:AN$104)</f>
        <v>150.34</v>
      </c>
      <c r="U72" s="37">
        <f>SUMPRODUCT(LTA!J72:AN72,LTA!J$102:AN$102,LTA!J$104:AN$104)</f>
        <v>136.63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-210</v>
      </c>
      <c r="AA72" s="75">
        <f>STOA!I72</f>
        <v>174.14</v>
      </c>
      <c r="AB72" s="75">
        <f>-STOA!O72</f>
        <v>0</v>
      </c>
      <c r="AC72">
        <f t="shared" si="3"/>
        <v>15.226905314109295</v>
      </c>
      <c r="AD72">
        <f t="shared" si="4"/>
        <v>1156.635124565322</v>
      </c>
      <c r="AE72">
        <f>'IDT-1'!C72</f>
        <v>0</v>
      </c>
      <c r="AF72" s="24"/>
      <c r="AG72">
        <f t="shared" si="5"/>
        <v>1156.635124565322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-68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7.8940731399747799</v>
      </c>
      <c r="F73">
        <f>GT_Spot!Q73</f>
        <v>0</v>
      </c>
      <c r="G73">
        <f>PPCL_NG!Q73</f>
        <v>22.51</v>
      </c>
      <c r="H73">
        <f>PPCL_Spot!Q73</f>
        <v>0</v>
      </c>
      <c r="I73">
        <f>Bawana_NG!Q73</f>
        <v>44.997901608766611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839.49100141453141</v>
      </c>
      <c r="P73" s="36">
        <v>34.290000000000006</v>
      </c>
      <c r="Q73" s="36">
        <v>18.897459677419352</v>
      </c>
      <c r="R73" s="38">
        <v>6.4099999999999993</v>
      </c>
      <c r="S73" s="38">
        <v>0</v>
      </c>
      <c r="T73" s="37">
        <f>SUMPRODUCT(LTA!J73:AN73,LTA!J$101:AN$101,LTA!J$104:AN$104)</f>
        <v>134.94</v>
      </c>
      <c r="U73" s="37">
        <f>SUMPRODUCT(LTA!J73:AN73,LTA!J$102:AN$102,LTA!J$104:AN$104)</f>
        <v>99.69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-195</v>
      </c>
      <c r="AA73" s="75">
        <f>STOA!I73</f>
        <v>174.14</v>
      </c>
      <c r="AB73" s="75">
        <f>-STOA!O73</f>
        <v>0</v>
      </c>
      <c r="AC73">
        <f t="shared" si="3"/>
        <v>14.192909105325453</v>
      </c>
      <c r="AD73">
        <f t="shared" si="4"/>
        <v>1152.6667267353666</v>
      </c>
      <c r="AE73">
        <f>'IDT-1'!C73</f>
        <v>0</v>
      </c>
      <c r="AF73" s="24"/>
      <c r="AG73">
        <f t="shared" si="5"/>
        <v>1152.6667267353666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-27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7.8940731399747799</v>
      </c>
      <c r="F74">
        <f>GT_Spot!Q74</f>
        <v>0</v>
      </c>
      <c r="G74">
        <f>PPCL_NG!Q74</f>
        <v>22.51</v>
      </c>
      <c r="H74">
        <f>PPCL_Spot!Q74</f>
        <v>0</v>
      </c>
      <c r="I74">
        <f>Bawana_NG!Q74</f>
        <v>44.997901608766611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839.48914759821514</v>
      </c>
      <c r="P74" s="36">
        <v>34.290000000000006</v>
      </c>
      <c r="Q74" s="36">
        <v>18.897459677419352</v>
      </c>
      <c r="R74" s="38">
        <v>2.5800000000000005</v>
      </c>
      <c r="S74" s="38">
        <v>0</v>
      </c>
      <c r="T74" s="37">
        <f>SUMPRODUCT(LTA!J74:AN74,LTA!J$101:AN$101,LTA!J$104:AN$104)</f>
        <v>122.87</v>
      </c>
      <c r="U74" s="37">
        <f>SUMPRODUCT(LTA!J74:AN74,LTA!J$102:AN$102,LTA!J$104:AN$104)</f>
        <v>99.69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-190</v>
      </c>
      <c r="AA74" s="75">
        <f>STOA!I74</f>
        <v>174.14</v>
      </c>
      <c r="AB74" s="75">
        <f>-STOA!O74</f>
        <v>0</v>
      </c>
      <c r="AC74">
        <f t="shared" si="3"/>
        <v>13.973069644042109</v>
      </c>
      <c r="AD74">
        <f t="shared" si="4"/>
        <v>1145.9847123803336</v>
      </c>
      <c r="AE74">
        <f>'IDT-1'!C74</f>
        <v>0</v>
      </c>
      <c r="AF74" s="24"/>
      <c r="AG74">
        <f t="shared" si="5"/>
        <v>1145.9847123803336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-23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7.9697351828499379</v>
      </c>
      <c r="F75">
        <f>GT_Spot!Q75</f>
        <v>0</v>
      </c>
      <c r="G75">
        <f>PPCL_NG!Q75</f>
        <v>23.59</v>
      </c>
      <c r="H75">
        <f>PPCL_Spot!Q75</f>
        <v>0</v>
      </c>
      <c r="I75">
        <f>Bawana_NG!Q75</f>
        <v>44.997901608766611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838.07106997199389</v>
      </c>
      <c r="P75" s="36">
        <v>34.290000000000006</v>
      </c>
      <c r="Q75" s="36">
        <v>18.897459677419352</v>
      </c>
      <c r="R75" s="38">
        <v>0</v>
      </c>
      <c r="S75" s="38">
        <v>0</v>
      </c>
      <c r="T75" s="37">
        <f>SUMPRODUCT(LTA!J75:AN75,LTA!J$101:AN$101,LTA!J$104:AN$104)</f>
        <v>110.36</v>
      </c>
      <c r="U75" s="37">
        <f>SUMPRODUCT(LTA!J75:AN75,LTA!J$102:AN$102,LTA!J$104:AN$104)</f>
        <v>98.86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-185</v>
      </c>
      <c r="AA75" s="75">
        <f>STOA!I75</f>
        <v>210.75</v>
      </c>
      <c r="AB75" s="75">
        <f>-STOA!O75</f>
        <v>-36</v>
      </c>
      <c r="AC75">
        <f t="shared" si="3"/>
        <v>14.223857407086227</v>
      </c>
      <c r="AD75">
        <f t="shared" si="4"/>
        <v>1158.1615090339435</v>
      </c>
      <c r="AE75">
        <f>'IDT-1'!C75</f>
        <v>0</v>
      </c>
      <c r="AF75" s="24"/>
      <c r="AG75">
        <f t="shared" si="5"/>
        <v>1158.1615090339435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7.9779749158764153</v>
      </c>
      <c r="F76">
        <f>GT_Spot!Q76</f>
        <v>0</v>
      </c>
      <c r="G76">
        <f>PPCL_NG!Q76</f>
        <v>23.59</v>
      </c>
      <c r="H76">
        <f>PPCL_Spot!Q76</f>
        <v>0</v>
      </c>
      <c r="I76">
        <f>Bawana_NG!Q76</f>
        <v>44.997901608766611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838.69745997659959</v>
      </c>
      <c r="P76" s="36">
        <v>34.290000000000006</v>
      </c>
      <c r="Q76" s="36">
        <v>18.897459677419352</v>
      </c>
      <c r="R76" s="38">
        <v>0</v>
      </c>
      <c r="S76" s="38">
        <v>0</v>
      </c>
      <c r="T76" s="37">
        <f>SUMPRODUCT(LTA!J76:AN76,LTA!J$101:AN$101,LTA!J$104:AN$104)</f>
        <v>98.68</v>
      </c>
      <c r="U76" s="37">
        <f>SUMPRODUCT(LTA!J76:AN76,LTA!J$102:AN$102,LTA!J$104:AN$104)</f>
        <v>97.69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-185</v>
      </c>
      <c r="AA76" s="75">
        <f>STOA!I76</f>
        <v>210.75</v>
      </c>
      <c r="AB76" s="75">
        <f>-STOA!O76</f>
        <v>-36</v>
      </c>
      <c r="AC76">
        <f t="shared" si="3"/>
        <v>14.116362148777391</v>
      </c>
      <c r="AD76">
        <f t="shared" si="4"/>
        <v>1146.0536340298845</v>
      </c>
      <c r="AE76">
        <f>'IDT-1'!C76</f>
        <v>0</v>
      </c>
      <c r="AF76" s="24"/>
      <c r="AG76">
        <f t="shared" si="5"/>
        <v>1146.0536340298845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7.9779749158764153</v>
      </c>
      <c r="F77">
        <f>GT_Spot!Q77</f>
        <v>0</v>
      </c>
      <c r="G77">
        <f>PPCL_NG!Q77</f>
        <v>23.59</v>
      </c>
      <c r="H77">
        <f>PPCL_Spot!Q77</f>
        <v>0</v>
      </c>
      <c r="I77">
        <f>Bawana_NG!Q77</f>
        <v>54.997549565604814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840.46694762765617</v>
      </c>
      <c r="P77" s="36">
        <v>34.290000000000006</v>
      </c>
      <c r="Q77" s="36">
        <v>18.897459677419352</v>
      </c>
      <c r="R77" s="38">
        <v>0</v>
      </c>
      <c r="S77" s="38">
        <v>0</v>
      </c>
      <c r="T77" s="37">
        <f>SUMPRODUCT(LTA!J77:AN77,LTA!J$101:AN$101,LTA!J$104:AN$104)</f>
        <v>90.04</v>
      </c>
      <c r="U77" s="37">
        <f>SUMPRODUCT(LTA!J77:AN77,LTA!J$102:AN$102,LTA!J$104:AN$104)</f>
        <v>97.86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-180</v>
      </c>
      <c r="AA77" s="75">
        <f>STOA!I77</f>
        <v>210.75</v>
      </c>
      <c r="AB77" s="75">
        <f>-STOA!O77</f>
        <v>-36</v>
      </c>
      <c r="AC77">
        <f t="shared" si="3"/>
        <v>14.101003904515888</v>
      </c>
      <c r="AD77">
        <f t="shared" si="4"/>
        <v>1154.3681278820407</v>
      </c>
      <c r="AE77">
        <f>'IDT-1'!C77</f>
        <v>0</v>
      </c>
      <c r="AF77" s="24"/>
      <c r="AG77">
        <f t="shared" si="5"/>
        <v>1154.3681278820407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7.9779749158764153</v>
      </c>
      <c r="F78">
        <f>GT_Spot!Q78</f>
        <v>0</v>
      </c>
      <c r="G78">
        <f>PPCL_NG!Q78</f>
        <v>23.59</v>
      </c>
      <c r="H78">
        <f>PPCL_Spot!Q78</f>
        <v>0</v>
      </c>
      <c r="I78">
        <f>Bawana_NG!Q78</f>
        <v>54.997549565604814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845.15876719133439</v>
      </c>
      <c r="P78" s="36">
        <v>34.290000000000006</v>
      </c>
      <c r="Q78" s="36">
        <v>18.897459677419352</v>
      </c>
      <c r="R78" s="38">
        <v>0</v>
      </c>
      <c r="S78" s="38">
        <v>0</v>
      </c>
      <c r="T78" s="37">
        <f>SUMPRODUCT(LTA!J78:AN78,LTA!J$101:AN$101,LTA!J$104:AN$104)</f>
        <v>84.25</v>
      </c>
      <c r="U78" s="37">
        <f>SUMPRODUCT(LTA!J78:AN78,LTA!J$102:AN$102,LTA!J$104:AN$104)</f>
        <v>97.53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-175</v>
      </c>
      <c r="AA78" s="75">
        <f>STOA!I78</f>
        <v>210.75</v>
      </c>
      <c r="AB78" s="75">
        <f>-STOA!O78</f>
        <v>-36</v>
      </c>
      <c r="AC78">
        <f t="shared" si="3"/>
        <v>14.044045279065278</v>
      </c>
      <c r="AD78">
        <f t="shared" si="4"/>
        <v>1157.9969060711694</v>
      </c>
      <c r="AE78">
        <f>'IDT-1'!C78</f>
        <v>0</v>
      </c>
      <c r="AF78" s="24"/>
      <c r="AG78">
        <f t="shared" si="5"/>
        <v>1157.9969060711694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7.9779749158764153</v>
      </c>
      <c r="F79">
        <f>GT_Spot!Q79</f>
        <v>0</v>
      </c>
      <c r="G79">
        <f>PPCL_NG!Q79</f>
        <v>23.59</v>
      </c>
      <c r="H79">
        <f>PPCL_Spot!Q79</f>
        <v>0</v>
      </c>
      <c r="I79">
        <f>Bawana_NG!Q79</f>
        <v>54.997549565604814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852.99169366270576</v>
      </c>
      <c r="P79" s="36">
        <v>34.290000000000006</v>
      </c>
      <c r="Q79" s="36">
        <v>18.897459677419352</v>
      </c>
      <c r="R79" s="38">
        <v>0</v>
      </c>
      <c r="S79" s="38">
        <v>0</v>
      </c>
      <c r="T79" s="37">
        <f>SUMPRODUCT(LTA!J79:AN79,LTA!J$101:AN$101,LTA!J$104:AN$104)</f>
        <v>80.41</v>
      </c>
      <c r="U79" s="37">
        <f>SUMPRODUCT(LTA!J79:AN79,LTA!J$102:AN$102,LTA!J$104:AN$104)</f>
        <v>96.9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-180</v>
      </c>
      <c r="AA79" s="75">
        <f>STOA!I79</f>
        <v>210.75</v>
      </c>
      <c r="AB79" s="75">
        <f>-STOA!O79</f>
        <v>-36</v>
      </c>
      <c r="AC79">
        <f t="shared" si="3"/>
        <v>14.118029669624326</v>
      </c>
      <c r="AD79">
        <f t="shared" si="4"/>
        <v>1156.285848151982</v>
      </c>
      <c r="AE79">
        <f>'IDT-1'!C79</f>
        <v>0</v>
      </c>
      <c r="AF79" s="24"/>
      <c r="AG79">
        <f t="shared" si="5"/>
        <v>1156.285848151982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7.9779749158764153</v>
      </c>
      <c r="F80">
        <f>GT_Spot!Q80</f>
        <v>0</v>
      </c>
      <c r="G80">
        <f>PPCL_NG!Q80</f>
        <v>23.59</v>
      </c>
      <c r="H80">
        <f>PPCL_Spot!Q80</f>
        <v>0</v>
      </c>
      <c r="I80">
        <f>Bawana_NG!Q80</f>
        <v>54.997549565604814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852.99118301755243</v>
      </c>
      <c r="P80" s="36">
        <v>34.290000000000006</v>
      </c>
      <c r="Q80" s="36">
        <v>18.897459677419352</v>
      </c>
      <c r="R80" s="38">
        <v>0</v>
      </c>
      <c r="S80" s="38">
        <v>0</v>
      </c>
      <c r="T80" s="37">
        <f>SUMPRODUCT(LTA!J80:AN80,LTA!J$101:AN$101,LTA!J$104:AN$104)</f>
        <v>77</v>
      </c>
      <c r="U80" s="37">
        <f>SUMPRODUCT(LTA!J80:AN80,LTA!J$102:AN$102,LTA!J$104:AN$104)</f>
        <v>96.6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-180</v>
      </c>
      <c r="AA80" s="75">
        <f>STOA!I80</f>
        <v>210.75</v>
      </c>
      <c r="AB80" s="75">
        <f>-STOA!O80</f>
        <v>-36</v>
      </c>
      <c r="AC80">
        <f t="shared" si="3"/>
        <v>14.085377175946974</v>
      </c>
      <c r="AD80">
        <f t="shared" si="4"/>
        <v>1152.6079900005057</v>
      </c>
      <c r="AE80">
        <f>'IDT-1'!C80</f>
        <v>0</v>
      </c>
      <c r="AF80" s="24"/>
      <c r="AG80">
        <f t="shared" si="5"/>
        <v>1152.6079900005057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7.9779749158764153</v>
      </c>
      <c r="F81">
        <f>GT_Spot!Q81</f>
        <v>0</v>
      </c>
      <c r="G81">
        <f>PPCL_NG!Q81</f>
        <v>23.59</v>
      </c>
      <c r="H81">
        <f>PPCL_Spot!Q81</f>
        <v>0</v>
      </c>
      <c r="I81">
        <f>Bawana_NG!Q81</f>
        <v>54.997791696779892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850.97890677155237</v>
      </c>
      <c r="P81" s="36">
        <v>34.290000000000006</v>
      </c>
      <c r="Q81" s="36">
        <v>18.897459677419352</v>
      </c>
      <c r="R81" s="38">
        <v>0</v>
      </c>
      <c r="S81" s="38">
        <v>0</v>
      </c>
      <c r="T81" s="37">
        <f>SUMPRODUCT(LTA!J81:AN81,LTA!J$101:AN$101,LTA!J$104:AN$104)</f>
        <v>75.77</v>
      </c>
      <c r="U81" s="37">
        <f>SUMPRODUCT(LTA!J81:AN81,LTA!J$102:AN$102,LTA!J$104:AN$104)</f>
        <v>96.13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-175</v>
      </c>
      <c r="AA81" s="75">
        <f>STOA!I81</f>
        <v>210.75</v>
      </c>
      <c r="AB81" s="75">
        <f>-STOA!O81</f>
        <v>-36</v>
      </c>
      <c r="AC81">
        <f t="shared" si="3"/>
        <v>14.008320638125539</v>
      </c>
      <c r="AD81">
        <f t="shared" si="4"/>
        <v>1153.9730124235025</v>
      </c>
      <c r="AE81">
        <f>'IDT-1'!C81</f>
        <v>0</v>
      </c>
      <c r="AF81" s="24"/>
      <c r="AG81">
        <f t="shared" si="5"/>
        <v>1153.9730124235025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7.9779749158764153</v>
      </c>
      <c r="F82">
        <f>GT_Spot!Q82</f>
        <v>0</v>
      </c>
      <c r="G82">
        <f>PPCL_NG!Q82</f>
        <v>23.59</v>
      </c>
      <c r="H82">
        <f>PPCL_Spot!Q82</f>
        <v>0</v>
      </c>
      <c r="I82">
        <f>Bawana_NG!Q82</f>
        <v>54.997791696779892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850.97890677155237</v>
      </c>
      <c r="P82" s="36">
        <v>34.290000000000006</v>
      </c>
      <c r="Q82" s="36">
        <v>18.897459677419352</v>
      </c>
      <c r="R82" s="38">
        <v>0</v>
      </c>
      <c r="S82" s="38">
        <v>0</v>
      </c>
      <c r="T82" s="37">
        <f>SUMPRODUCT(LTA!J82:AN82,LTA!J$101:AN$101,LTA!J$104:AN$104)</f>
        <v>75.53</v>
      </c>
      <c r="U82" s="37">
        <f>SUMPRODUCT(LTA!J82:AN82,LTA!J$102:AN$102,LTA!J$104:AN$104)</f>
        <v>95.63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-180</v>
      </c>
      <c r="AA82" s="75">
        <f>STOA!I82</f>
        <v>210.75</v>
      </c>
      <c r="AB82" s="75">
        <f>-STOA!O82</f>
        <v>-36</v>
      </c>
      <c r="AC82">
        <f t="shared" si="3"/>
        <v>14.046199275736518</v>
      </c>
      <c r="AD82">
        <f t="shared" si="4"/>
        <v>1148.1951337858916</v>
      </c>
      <c r="AE82">
        <f>'IDT-1'!C82</f>
        <v>0</v>
      </c>
      <c r="AF82" s="24"/>
      <c r="AG82">
        <f t="shared" si="5"/>
        <v>1148.1951337858916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7.9779749158764153</v>
      </c>
      <c r="F83">
        <f>GT_Spot!Q83</f>
        <v>0</v>
      </c>
      <c r="G83">
        <f>PPCL_NG!Q83</f>
        <v>23.59</v>
      </c>
      <c r="H83">
        <f>PPCL_Spot!Q83</f>
        <v>0</v>
      </c>
      <c r="I83">
        <f>Bawana_NG!Q83</f>
        <v>54.997791696779892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852.33912717155238</v>
      </c>
      <c r="P83" s="36">
        <v>34.290000000000006</v>
      </c>
      <c r="Q83" s="36">
        <v>18.897459677419352</v>
      </c>
      <c r="R83" s="38">
        <v>0</v>
      </c>
      <c r="S83" s="38">
        <v>0</v>
      </c>
      <c r="T83" s="37">
        <f>SUMPRODUCT(LTA!J83:AN83,LTA!J$101:AN$101,LTA!J$104:AN$104)</f>
        <v>75.34</v>
      </c>
      <c r="U83" s="37">
        <f>SUMPRODUCT(LTA!J83:AN83,LTA!J$102:AN$102,LTA!J$104:AN$104)</f>
        <v>96.46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-220</v>
      </c>
      <c r="AA83" s="75">
        <f>STOA!I83</f>
        <v>240.44</v>
      </c>
      <c r="AB83" s="75">
        <f>-STOA!O83</f>
        <v>-36</v>
      </c>
      <c r="AC83">
        <f t="shared" si="3"/>
        <v>16.395054316144329</v>
      </c>
      <c r="AD83">
        <f t="shared" si="4"/>
        <v>1332.4064991454836</v>
      </c>
      <c r="AE83">
        <f>'IDT-1'!C83</f>
        <v>0</v>
      </c>
      <c r="AF83" s="24"/>
      <c r="AG83">
        <f t="shared" si="5"/>
        <v>1332.4064991454836</v>
      </c>
      <c r="AI83" s="34">
        <f>PXIL!I83</f>
        <v>0</v>
      </c>
      <c r="AJ83" s="34">
        <f>PXIL!O83</f>
        <v>0</v>
      </c>
      <c r="AK83" s="34">
        <f>RTM_IEX!I83</f>
        <v>194.87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7.9779749158764153</v>
      </c>
      <c r="F84">
        <f>GT_Spot!Q84</f>
        <v>0</v>
      </c>
      <c r="G84">
        <f>PPCL_NG!Q84</f>
        <v>23.59</v>
      </c>
      <c r="H84">
        <f>PPCL_Spot!Q84</f>
        <v>0</v>
      </c>
      <c r="I84">
        <f>Bawana_NG!Q84</f>
        <v>54.997791696779892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853.96356216396987</v>
      </c>
      <c r="P84" s="36">
        <v>34.290000000000006</v>
      </c>
      <c r="Q84" s="36">
        <v>18.897459677419352</v>
      </c>
      <c r="R84" s="38">
        <v>0</v>
      </c>
      <c r="S84" s="38">
        <v>0</v>
      </c>
      <c r="T84" s="37">
        <f>SUMPRODUCT(LTA!J84:AN84,LTA!J$101:AN$101,LTA!J$104:AN$104)</f>
        <v>75.010000000000005</v>
      </c>
      <c r="U84" s="37">
        <f>SUMPRODUCT(LTA!J84:AN84,LTA!J$102:AN$102,LTA!J$104:AN$104)</f>
        <v>96.289999999999992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-225</v>
      </c>
      <c r="AA84" s="75">
        <f>STOA!I84</f>
        <v>240.44</v>
      </c>
      <c r="AB84" s="75">
        <f>-STOA!O84</f>
        <v>-36</v>
      </c>
      <c r="AC84">
        <f t="shared" si="3"/>
        <v>16.683155981688579</v>
      </c>
      <c r="AD84">
        <f t="shared" si="4"/>
        <v>1354.8128324723571</v>
      </c>
      <c r="AE84">
        <f>'IDT-1'!C84</f>
        <v>0</v>
      </c>
      <c r="AF84" s="24"/>
      <c r="AG84">
        <f t="shared" si="5"/>
        <v>1354.8128324723571</v>
      </c>
      <c r="AI84" s="34">
        <f>PXIL!I84</f>
        <v>0</v>
      </c>
      <c r="AJ84" s="34">
        <f>PXIL!O84</f>
        <v>0</v>
      </c>
      <c r="AK84" s="34">
        <f>RTM_IEX!I84</f>
        <v>221.44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7.9779749158764153</v>
      </c>
      <c r="F85">
        <f>GT_Spot!Q85</f>
        <v>0</v>
      </c>
      <c r="G85">
        <f>PPCL_NG!Q85</f>
        <v>38.987383397087449</v>
      </c>
      <c r="H85">
        <f>PPCL_Spot!Q85</f>
        <v>0</v>
      </c>
      <c r="I85">
        <f>Bawana_NG!Q85</f>
        <v>54.997791696779892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852.38915573186705</v>
      </c>
      <c r="P85" s="36">
        <v>34.290000000000006</v>
      </c>
      <c r="Q85" s="36">
        <v>18.897459677419352</v>
      </c>
      <c r="R85" s="38">
        <v>0</v>
      </c>
      <c r="S85" s="38">
        <v>0</v>
      </c>
      <c r="T85" s="37">
        <f>SUMPRODUCT(LTA!J85:AN85,LTA!J$101:AN$101,LTA!J$104:AN$104)</f>
        <v>74.34</v>
      </c>
      <c r="U85" s="37">
        <f>SUMPRODUCT(LTA!J85:AN85,LTA!J$102:AN$102,LTA!J$104:AN$104)</f>
        <v>96.13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-225</v>
      </c>
      <c r="AA85" s="75">
        <f>STOA!I85</f>
        <v>240.44</v>
      </c>
      <c r="AB85" s="75">
        <f>-STOA!O85</f>
        <v>-36</v>
      </c>
      <c r="AC85">
        <f t="shared" si="3"/>
        <v>15.489110178980443</v>
      </c>
      <c r="AD85">
        <f t="shared" si="4"/>
        <v>1220.3198552400497</v>
      </c>
      <c r="AE85">
        <f>'IDT-1'!C85</f>
        <v>0</v>
      </c>
      <c r="AF85" s="24"/>
      <c r="AG85">
        <f t="shared" si="5"/>
        <v>1220.3198552400497</v>
      </c>
      <c r="AI85" s="34">
        <f>PXIL!I85</f>
        <v>0</v>
      </c>
      <c r="AJ85" s="34">
        <f>PXIL!O85</f>
        <v>0</v>
      </c>
      <c r="AK85" s="34">
        <f>RTM_IEX!I85</f>
        <v>72.760000000000005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7.9779749158764153</v>
      </c>
      <c r="F86">
        <f>GT_Spot!Q86</f>
        <v>0</v>
      </c>
      <c r="G86">
        <f>PPCL_NG!Q86</f>
        <v>38.987383397087449</v>
      </c>
      <c r="H86">
        <f>PPCL_Spot!Q86</f>
        <v>0</v>
      </c>
      <c r="I86">
        <f>Bawana_NG!Q86</f>
        <v>54.997791696779892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845.96276867421125</v>
      </c>
      <c r="P86" s="36">
        <v>34.290000000000006</v>
      </c>
      <c r="Q86" s="36">
        <v>18.897459677419352</v>
      </c>
      <c r="R86" s="38">
        <v>0</v>
      </c>
      <c r="S86" s="38">
        <v>0</v>
      </c>
      <c r="T86" s="37">
        <f>SUMPRODUCT(LTA!J86:AN86,LTA!J$101:AN$101,LTA!J$104:AN$104)</f>
        <v>73.67</v>
      </c>
      <c r="U86" s="37">
        <f>SUMPRODUCT(LTA!J86:AN86,LTA!J$102:AN$102,LTA!J$104:AN$104)</f>
        <v>95.96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-230</v>
      </c>
      <c r="AA86" s="75">
        <f>STOA!I86</f>
        <v>240.44</v>
      </c>
      <c r="AB86" s="75">
        <f>-STOA!O86</f>
        <v>-36</v>
      </c>
      <c r="AC86">
        <f t="shared" si="3"/>
        <v>16.215356610484051</v>
      </c>
      <c r="AD86">
        <f t="shared" si="4"/>
        <v>1292.0772217508902</v>
      </c>
      <c r="AE86">
        <f>'IDT-1'!C86</f>
        <v>0</v>
      </c>
      <c r="AF86" s="24"/>
      <c r="AG86">
        <f t="shared" si="5"/>
        <v>1292.0772217508902</v>
      </c>
      <c r="AI86" s="34">
        <f>PXIL!I86</f>
        <v>0</v>
      </c>
      <c r="AJ86" s="34">
        <f>PXIL!O86</f>
        <v>0</v>
      </c>
      <c r="AK86" s="34">
        <f>RTM_IEX!I86</f>
        <v>157.51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7.9779749158764153</v>
      </c>
      <c r="F87">
        <f>GT_Spot!Q87</f>
        <v>0</v>
      </c>
      <c r="G87">
        <f>PPCL_NG!Q87</f>
        <v>38.987383397087449</v>
      </c>
      <c r="H87">
        <f>PPCL_Spot!Q87</f>
        <v>0</v>
      </c>
      <c r="I87">
        <f>Bawana_NG!Q87</f>
        <v>54.998090344085277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845.36011787379903</v>
      </c>
      <c r="P87" s="36">
        <v>34.290000000000006</v>
      </c>
      <c r="Q87" s="36">
        <v>18.897459677419352</v>
      </c>
      <c r="R87" s="38">
        <v>0</v>
      </c>
      <c r="S87" s="38">
        <v>0</v>
      </c>
      <c r="T87" s="37">
        <f>SUMPRODUCT(LTA!J87:AN87,LTA!J$101:AN$101,LTA!J$104:AN$104)</f>
        <v>63.34</v>
      </c>
      <c r="U87" s="37">
        <f>SUMPRODUCT(LTA!J87:AN87,LTA!J$102:AN$102,LTA!J$104:AN$104)</f>
        <v>87.9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-285</v>
      </c>
      <c r="AA87" s="75">
        <f>STOA!I87</f>
        <v>299.08</v>
      </c>
      <c r="AB87" s="75">
        <f>-STOA!O87</f>
        <v>-36</v>
      </c>
      <c r="AC87">
        <f t="shared" si="3"/>
        <v>16.108840925257454</v>
      </c>
      <c r="AD87">
        <f t="shared" si="4"/>
        <v>1169.5913852830099</v>
      </c>
      <c r="AE87">
        <f>'IDT-1'!C87</f>
        <v>0</v>
      </c>
      <c r="AF87" s="24"/>
      <c r="AG87">
        <f t="shared" si="5"/>
        <v>1169.5913852830099</v>
      </c>
      <c r="AI87" s="34">
        <f>PXIL!I87</f>
        <v>0</v>
      </c>
      <c r="AJ87" s="34">
        <f>PXIL!O87</f>
        <v>0</v>
      </c>
      <c r="AK87" s="34">
        <f>RTM_IEX!I87</f>
        <v>50.27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7.9779749158764153</v>
      </c>
      <c r="F88">
        <f>GT_Spot!Q88</f>
        <v>0</v>
      </c>
      <c r="G88">
        <f>PPCL_NG!Q88</f>
        <v>38.987383397087449</v>
      </c>
      <c r="H88">
        <f>PPCL_Spot!Q88</f>
        <v>0</v>
      </c>
      <c r="I88">
        <f>Bawana_NG!Q88</f>
        <v>54.998090344085277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845.36011787379903</v>
      </c>
      <c r="P88" s="36">
        <v>34.290000000000006</v>
      </c>
      <c r="Q88" s="36">
        <v>18.897459677419352</v>
      </c>
      <c r="R88" s="38">
        <v>0</v>
      </c>
      <c r="S88" s="38">
        <v>0</v>
      </c>
      <c r="T88" s="37">
        <f>SUMPRODUCT(LTA!J88:AN88,LTA!J$101:AN$101,LTA!J$104:AN$104)</f>
        <v>63.93</v>
      </c>
      <c r="U88" s="37">
        <f>SUMPRODUCT(LTA!J88:AN88,LTA!J$102:AN$102,LTA!J$104:AN$104)</f>
        <v>87.53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-265</v>
      </c>
      <c r="AA88" s="75">
        <f>STOA!I88</f>
        <v>299.08</v>
      </c>
      <c r="AB88" s="75">
        <f>-STOA!O88</f>
        <v>-36</v>
      </c>
      <c r="AC88">
        <f t="shared" si="3"/>
        <v>15.947382374813547</v>
      </c>
      <c r="AD88">
        <f t="shared" si="4"/>
        <v>1191.582843833454</v>
      </c>
      <c r="AE88">
        <f>'IDT-1'!C88</f>
        <v>0</v>
      </c>
      <c r="AF88" s="24"/>
      <c r="AG88">
        <f t="shared" si="5"/>
        <v>1191.582843833454</v>
      </c>
      <c r="AI88" s="34">
        <f>PXIL!I88</f>
        <v>0</v>
      </c>
      <c r="AJ88" s="34">
        <f>PXIL!O88</f>
        <v>0</v>
      </c>
      <c r="AK88" s="34">
        <f>RTM_IEX!I88</f>
        <v>51.88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7.9779749158764153</v>
      </c>
      <c r="F89">
        <f>GT_Spot!Q89</f>
        <v>0</v>
      </c>
      <c r="G89">
        <f>PPCL_NG!Q89</f>
        <v>38.987383397087449</v>
      </c>
      <c r="H89">
        <f>PPCL_Spot!Q89</f>
        <v>0</v>
      </c>
      <c r="I89">
        <f>Bawana_NG!Q89</f>
        <v>54.998090344085277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845.50327108696604</v>
      </c>
      <c r="P89" s="36">
        <v>34.290000000000006</v>
      </c>
      <c r="Q89" s="36">
        <v>18.897459677419352</v>
      </c>
      <c r="R89" s="38">
        <v>0</v>
      </c>
      <c r="S89" s="38">
        <v>0</v>
      </c>
      <c r="T89" s="37">
        <f>SUMPRODUCT(LTA!J89:AN89,LTA!J$101:AN$101,LTA!J$104:AN$104)</f>
        <v>63.41</v>
      </c>
      <c r="U89" s="37">
        <f>SUMPRODUCT(LTA!J89:AN89,LTA!J$102:AN$102,LTA!J$104:AN$104)</f>
        <v>87.36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-250</v>
      </c>
      <c r="AA89" s="75">
        <f>STOA!I89</f>
        <v>299.08</v>
      </c>
      <c r="AB89" s="75">
        <f>-STOA!O89</f>
        <v>-36</v>
      </c>
      <c r="AC89">
        <f t="shared" si="3"/>
        <v>15.352854210256485</v>
      </c>
      <c r="AD89">
        <f t="shared" si="4"/>
        <v>1154.7505252111778</v>
      </c>
      <c r="AE89">
        <f>'IDT-1'!C89</f>
        <v>0</v>
      </c>
      <c r="AF89" s="24"/>
      <c r="AG89">
        <f t="shared" si="5"/>
        <v>1154.7505252111778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7.9779749158764153</v>
      </c>
      <c r="F90">
        <f>GT_Spot!Q90</f>
        <v>0</v>
      </c>
      <c r="G90">
        <f>PPCL_NG!Q90</f>
        <v>38.987383397087449</v>
      </c>
      <c r="H90">
        <f>PPCL_Spot!Q90</f>
        <v>0</v>
      </c>
      <c r="I90">
        <f>Bawana_NG!Q90</f>
        <v>54.998090344085277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853.32335394805716</v>
      </c>
      <c r="P90" s="36">
        <v>34.290000000000006</v>
      </c>
      <c r="Q90" s="36">
        <v>18.897459677419352</v>
      </c>
      <c r="R90" s="38">
        <v>0</v>
      </c>
      <c r="S90" s="38">
        <v>0</v>
      </c>
      <c r="T90" s="37">
        <f>SUMPRODUCT(LTA!J90:AN90,LTA!J$101:AN$101,LTA!J$104:AN$104)</f>
        <v>62.77</v>
      </c>
      <c r="U90" s="37">
        <f>SUMPRODUCT(LTA!J90:AN90,LTA!J$102:AN$102,LTA!J$104:AN$104)</f>
        <v>87.69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-235</v>
      </c>
      <c r="AA90" s="75">
        <f>STOA!I90</f>
        <v>299.08</v>
      </c>
      <c r="AB90" s="75">
        <f>-STOA!O90</f>
        <v>-36</v>
      </c>
      <c r="AC90">
        <f t="shared" si="3"/>
        <v>15.285771026601157</v>
      </c>
      <c r="AD90">
        <f t="shared" si="4"/>
        <v>1177.3276912559245</v>
      </c>
      <c r="AE90">
        <f>'IDT-1'!C90</f>
        <v>0</v>
      </c>
      <c r="AF90" s="24"/>
      <c r="AG90">
        <f t="shared" si="5"/>
        <v>1177.3276912559245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7.9779749158764153</v>
      </c>
      <c r="F91">
        <f>GT_Spot!Q91</f>
        <v>0</v>
      </c>
      <c r="G91">
        <f>PPCL_NG!Q91</f>
        <v>38.987383397087449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860.94058808646287</v>
      </c>
      <c r="P91" s="36">
        <v>34.290000000000006</v>
      </c>
      <c r="Q91" s="36">
        <v>18.897459677419352</v>
      </c>
      <c r="R91" s="38">
        <v>0</v>
      </c>
      <c r="S91" s="38">
        <v>0</v>
      </c>
      <c r="T91" s="37">
        <f>SUMPRODUCT(LTA!J91:AN91,LTA!J$101:AN$101,LTA!J$104:AN$104)</f>
        <v>62.75</v>
      </c>
      <c r="U91" s="37">
        <f>SUMPRODUCT(LTA!J91:AN91,LTA!J$102:AN$102,LTA!J$104:AN$104)</f>
        <v>87.86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-270</v>
      </c>
      <c r="AA91" s="75">
        <f>STOA!I91</f>
        <v>345.36</v>
      </c>
      <c r="AB91" s="75">
        <f>-STOA!O91</f>
        <v>-36</v>
      </c>
      <c r="AC91">
        <f t="shared" si="3"/>
        <v>16.072119049756509</v>
      </c>
      <c r="AD91">
        <f t="shared" si="4"/>
        <v>1195.5883386735095</v>
      </c>
      <c r="AE91">
        <f>'IDT-1'!C91</f>
        <v>0</v>
      </c>
      <c r="AF91" s="24"/>
      <c r="AG91">
        <f t="shared" si="5"/>
        <v>1195.5883386735095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7.9779749158764153</v>
      </c>
      <c r="F92">
        <f>GT_Spot!Q92</f>
        <v>0</v>
      </c>
      <c r="G92">
        <f>PPCL_NG!Q92</f>
        <v>38.987383397087449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860.94058808646287</v>
      </c>
      <c r="P92" s="36">
        <v>34.290000000000006</v>
      </c>
      <c r="Q92" s="36">
        <v>18.897459677419352</v>
      </c>
      <c r="R92" s="38">
        <v>0</v>
      </c>
      <c r="S92" s="38">
        <v>0</v>
      </c>
      <c r="T92" s="37">
        <f>SUMPRODUCT(LTA!J92:AN92,LTA!J$101:AN$101,LTA!J$104:AN$104)</f>
        <v>62.66</v>
      </c>
      <c r="U92" s="37">
        <f>SUMPRODUCT(LTA!J92:AN92,LTA!J$102:AN$102,LTA!J$104:AN$104)</f>
        <v>88.17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-255</v>
      </c>
      <c r="AA92" s="75">
        <f>STOA!I92</f>
        <v>345.36</v>
      </c>
      <c r="AB92" s="75">
        <f>-STOA!O92</f>
        <v>-36</v>
      </c>
      <c r="AC92">
        <f t="shared" si="3"/>
        <v>15.940883136923583</v>
      </c>
      <c r="AD92">
        <f t="shared" si="4"/>
        <v>1210.9395745863428</v>
      </c>
      <c r="AE92">
        <f>'IDT-1'!C92</f>
        <v>0</v>
      </c>
      <c r="AF92" s="24"/>
      <c r="AG92">
        <f t="shared" si="5"/>
        <v>1210.9395745863428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7.9779749158764153</v>
      </c>
      <c r="F93">
        <f>GT_Spot!Q93</f>
        <v>0</v>
      </c>
      <c r="G93">
        <f>PPCL_NG!Q93</f>
        <v>38.987383397087449</v>
      </c>
      <c r="H93">
        <f>PPCL_Spot!Q93</f>
        <v>0</v>
      </c>
      <c r="I93">
        <f>Bawana_NG!Q93</f>
        <v>53.28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849.72049378005715</v>
      </c>
      <c r="P93" s="36">
        <v>34.290000000000006</v>
      </c>
      <c r="Q93" s="36">
        <v>18.897459677419352</v>
      </c>
      <c r="R93" s="38">
        <v>0</v>
      </c>
      <c r="S93" s="38">
        <v>0</v>
      </c>
      <c r="T93" s="37">
        <f>SUMPRODUCT(LTA!J93:AN93,LTA!J$101:AN$101,LTA!J$104:AN$104)</f>
        <v>63.06</v>
      </c>
      <c r="U93" s="37">
        <f>SUMPRODUCT(LTA!J93:AN93,LTA!J$102:AN$102,LTA!J$104:AN$104)</f>
        <v>88.91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-240</v>
      </c>
      <c r="AA93" s="75">
        <f>STOA!I93</f>
        <v>345.36</v>
      </c>
      <c r="AB93" s="75">
        <f>-STOA!O93</f>
        <v>-36</v>
      </c>
      <c r="AC93">
        <f t="shared" si="3"/>
        <v>15.703889299705784</v>
      </c>
      <c r="AD93">
        <f t="shared" si="4"/>
        <v>1214.3786224707346</v>
      </c>
      <c r="AE93">
        <f>'IDT-1'!C93</f>
        <v>-3.306</v>
      </c>
      <c r="AF93" s="24"/>
      <c r="AG93">
        <f t="shared" si="5"/>
        <v>1211.0726224707346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7.9779749158764153</v>
      </c>
      <c r="F94">
        <f>GT_Spot!Q94</f>
        <v>0</v>
      </c>
      <c r="G94">
        <f>PPCL_NG!Q94</f>
        <v>38.987383397087449</v>
      </c>
      <c r="H94">
        <f>PPCL_Spot!Q94</f>
        <v>0</v>
      </c>
      <c r="I94">
        <f>Bawana_NG!Q94</f>
        <v>53.28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849.72049378005715</v>
      </c>
      <c r="P94" s="36">
        <v>34.290000000000006</v>
      </c>
      <c r="Q94" s="36">
        <v>18.897459677419352</v>
      </c>
      <c r="R94" s="38">
        <v>0</v>
      </c>
      <c r="S94" s="38">
        <v>0</v>
      </c>
      <c r="T94" s="37">
        <f>SUMPRODUCT(LTA!J94:AN94,LTA!J$101:AN$101,LTA!J$104:AN$104)</f>
        <v>63.37</v>
      </c>
      <c r="U94" s="37">
        <f>SUMPRODUCT(LTA!J94:AN94,LTA!J$102:AN$102,LTA!J$104:AN$104)</f>
        <v>89.89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-215</v>
      </c>
      <c r="AA94" s="75">
        <f>STOA!I94</f>
        <v>345.36</v>
      </c>
      <c r="AB94" s="75">
        <f>-STOA!O94</f>
        <v>-36</v>
      </c>
      <c r="AC94">
        <f t="shared" si="3"/>
        <v>15.4932881116509</v>
      </c>
      <c r="AD94">
        <f t="shared" si="4"/>
        <v>1240.8792236587894</v>
      </c>
      <c r="AE94">
        <f>'IDT-1'!C94</f>
        <v>-19.835999999999999</v>
      </c>
      <c r="AF94" s="24"/>
      <c r="AG94">
        <f t="shared" si="5"/>
        <v>1221.0432236587894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7.9857397504456342</v>
      </c>
      <c r="F95">
        <f>GT_Spot!Q95</f>
        <v>0</v>
      </c>
      <c r="G95">
        <f>PPCL_NG!Q95</f>
        <v>38.987383397087449</v>
      </c>
      <c r="H95">
        <f>PPCL_Spot!Q95</f>
        <v>0</v>
      </c>
      <c r="I95">
        <f>Bawana_NG!Q95</f>
        <v>53.28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845.76179045500669</v>
      </c>
      <c r="P95" s="36">
        <v>34.290000000000006</v>
      </c>
      <c r="Q95" s="36">
        <v>18.897459677419352</v>
      </c>
      <c r="R95" s="38">
        <v>0</v>
      </c>
      <c r="S95" s="38">
        <v>0</v>
      </c>
      <c r="T95" s="37">
        <f>SUMPRODUCT(LTA!J95:AN95,LTA!J$101:AN$101,LTA!J$104:AN$104)</f>
        <v>64.03</v>
      </c>
      <c r="U95" s="37">
        <f>SUMPRODUCT(LTA!J95:AN95,LTA!J$102:AN$102,LTA!J$104:AN$104)</f>
        <v>90.65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-185</v>
      </c>
      <c r="AA95" s="75">
        <f>STOA!I95</f>
        <v>345.36</v>
      </c>
      <c r="AB95" s="75">
        <f>-STOA!O95</f>
        <v>-36</v>
      </c>
      <c r="AC95">
        <f t="shared" si="3"/>
        <v>15.204672027268805</v>
      </c>
      <c r="AD95">
        <f t="shared" si="4"/>
        <v>1268.6369012526902</v>
      </c>
      <c r="AE95">
        <f>'IDT-1'!C95</f>
        <v>-36.661000000000001</v>
      </c>
      <c r="AF95" s="24"/>
      <c r="AG95">
        <f t="shared" si="5"/>
        <v>1231.9759012526902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7.9857397504456342</v>
      </c>
      <c r="F96">
        <f>GT_Spot!Q96</f>
        <v>0</v>
      </c>
      <c r="G96">
        <f>PPCL_NG!Q96</f>
        <v>38.987383397087449</v>
      </c>
      <c r="H96">
        <f>PPCL_Spot!Q96</f>
        <v>0</v>
      </c>
      <c r="I96">
        <f>Bawana_NG!Q96</f>
        <v>53.28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843.65932830796987</v>
      </c>
      <c r="P96" s="36">
        <v>34.290000000000006</v>
      </c>
      <c r="Q96" s="36">
        <v>18.897459677419352</v>
      </c>
      <c r="R96" s="38">
        <v>0</v>
      </c>
      <c r="S96" s="38">
        <v>0</v>
      </c>
      <c r="T96" s="37">
        <f>SUMPRODUCT(LTA!J96:AN96,LTA!J$101:AN$101,LTA!J$104:AN$104)</f>
        <v>64.540000000000006</v>
      </c>
      <c r="U96" s="37">
        <f>SUMPRODUCT(LTA!J96:AN96,LTA!J$102:AN$102,LTA!J$104:AN$104)</f>
        <v>88.86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-170</v>
      </c>
      <c r="AA96" s="75">
        <f>STOA!I96</f>
        <v>345.36</v>
      </c>
      <c r="AB96" s="75">
        <f>-STOA!O96</f>
        <v>-36</v>
      </c>
      <c r="AC96">
        <f t="shared" si="3"/>
        <v>15.041734447541954</v>
      </c>
      <c r="AD96">
        <f t="shared" si="4"/>
        <v>1280.4173766853803</v>
      </c>
      <c r="AE96">
        <f>'IDT-1'!C96</f>
        <v>-42.844999999999999</v>
      </c>
      <c r="AF96" s="24"/>
      <c r="AG96">
        <f t="shared" si="5"/>
        <v>1237.5723766853803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7.9857397504456342</v>
      </c>
      <c r="F97">
        <f>GT_Spot!Q97</f>
        <v>0</v>
      </c>
      <c r="G97">
        <f>PPCL_NG!Q97</f>
        <v>38.987383397087449</v>
      </c>
      <c r="H97">
        <f>PPCL_Spot!Q97</f>
        <v>0</v>
      </c>
      <c r="I97">
        <f>Bawana_NG!Q97</f>
        <v>53.28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843.20362533749301</v>
      </c>
      <c r="P97" s="36">
        <v>34.290000000000006</v>
      </c>
      <c r="Q97" s="36">
        <v>18.897459677419352</v>
      </c>
      <c r="R97" s="38">
        <v>0</v>
      </c>
      <c r="S97" s="38">
        <v>0</v>
      </c>
      <c r="T97" s="37">
        <f>SUMPRODUCT(LTA!J97:AN97,LTA!J$101:AN$101,LTA!J$104:AN$104)</f>
        <v>65.25</v>
      </c>
      <c r="U97" s="37">
        <f>SUMPRODUCT(LTA!J97:AN97,LTA!J$102:AN$102,LTA!J$104:AN$104)</f>
        <v>89.36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-175</v>
      </c>
      <c r="AA97" s="75">
        <f>STOA!I97</f>
        <v>345.36</v>
      </c>
      <c r="AB97" s="75">
        <f>-STOA!O97</f>
        <v>-36</v>
      </c>
      <c r="AC97">
        <f t="shared" si="3"/>
        <v>15.092762899012731</v>
      </c>
      <c r="AD97">
        <f t="shared" si="4"/>
        <v>1276.1206452634326</v>
      </c>
      <c r="AE97">
        <f>'IDT-1'!C97</f>
        <v>-40.314999999999998</v>
      </c>
      <c r="AF97" s="24"/>
      <c r="AG97">
        <f t="shared" si="5"/>
        <v>1235.8056452634326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7.9857397504456342</v>
      </c>
      <c r="F98">
        <f>GT_Spot!Q98</f>
        <v>0</v>
      </c>
      <c r="G98">
        <f>PPCL_NG!Q98</f>
        <v>38.987383397087449</v>
      </c>
      <c r="H98">
        <f>PPCL_Spot!Q98</f>
        <v>0</v>
      </c>
      <c r="I98">
        <f>Bawana_NG!Q98</f>
        <v>53.28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843.15695092541273</v>
      </c>
      <c r="P98" s="36">
        <v>34.290000000000006</v>
      </c>
      <c r="Q98" s="36">
        <v>18.897459677419352</v>
      </c>
      <c r="R98" s="38">
        <v>0</v>
      </c>
      <c r="S98" s="38">
        <v>0</v>
      </c>
      <c r="T98" s="37">
        <f>SUMPRODUCT(LTA!J98:AN98,LTA!J$101:AN$101,LTA!J$104:AN$104)</f>
        <v>65.89</v>
      </c>
      <c r="U98" s="37">
        <f>SUMPRODUCT(LTA!J98:AN98,LTA!J$102:AN$102,LTA!J$104:AN$104)</f>
        <v>89.69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-185</v>
      </c>
      <c r="AA98" s="75">
        <f>STOA!I98</f>
        <v>345.36</v>
      </c>
      <c r="AB98" s="75">
        <f>-STOA!O98</f>
        <v>-36</v>
      </c>
      <c r="AC98">
        <f t="shared" si="3"/>
        <v>15.18966943940838</v>
      </c>
      <c r="AD98">
        <f t="shared" si="4"/>
        <v>1266.9470643109569</v>
      </c>
      <c r="AE98">
        <f>'IDT-1'!C98</f>
        <v>-34.301000000000002</v>
      </c>
      <c r="AF98" s="24"/>
      <c r="AG98">
        <f t="shared" si="5"/>
        <v>1232.6460643109569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0.13438079999999994</v>
      </c>
      <c r="E99">
        <f t="shared" si="6"/>
        <v>0.19206587306894973</v>
      </c>
      <c r="F99">
        <f t="shared" si="6"/>
        <v>0</v>
      </c>
      <c r="G99">
        <f t="shared" si="6"/>
        <v>0.62049250416729052</v>
      </c>
      <c r="H99">
        <f t="shared" si="6"/>
        <v>0</v>
      </c>
      <c r="I99">
        <f t="shared" si="6"/>
        <v>1.1806862469868402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18.450835157010353</v>
      </c>
      <c r="P99" s="36">
        <f t="shared" si="6"/>
        <v>1.3883724265740214</v>
      </c>
      <c r="Q99" s="36">
        <f t="shared" si="6"/>
        <v>0.35383583526559859</v>
      </c>
      <c r="R99" s="38">
        <f t="shared" si="6"/>
        <v>0.28182367147008452</v>
      </c>
      <c r="S99" s="38">
        <f t="shared" si="6"/>
        <v>0</v>
      </c>
      <c r="T99" s="37">
        <f t="shared" si="6"/>
        <v>3.537415000000002</v>
      </c>
      <c r="U99" s="37">
        <f t="shared" si="6"/>
        <v>2.5980050000000006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-6.2980250000000009</v>
      </c>
      <c r="AA99" s="75">
        <f t="shared" si="6"/>
        <v>5.6740599999999999</v>
      </c>
      <c r="AB99" s="75">
        <f t="shared" si="6"/>
        <v>-1.748</v>
      </c>
      <c r="AC99">
        <f t="shared" si="6"/>
        <v>0.38356802417640562</v>
      </c>
      <c r="AD99">
        <f t="shared" si="6"/>
        <v>25.306561990366728</v>
      </c>
      <c r="AE99">
        <f t="shared" si="6"/>
        <v>-7.4158000000000002E-2</v>
      </c>
      <c r="AG99">
        <f t="shared" si="6"/>
        <v>25.232403990366734</v>
      </c>
      <c r="AI99">
        <f t="shared" si="6"/>
        <v>0</v>
      </c>
      <c r="AJ99">
        <f t="shared" si="6"/>
        <v>0</v>
      </c>
      <c r="AK99">
        <f t="shared" si="6"/>
        <v>0.18718249999999997</v>
      </c>
      <c r="AL99">
        <f t="shared" si="6"/>
        <v>-0.86299999999999999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45181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45181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7.2215999999999996</v>
      </c>
      <c r="E3">
        <f>GT_NG!T3</f>
        <v>10.879748565181746</v>
      </c>
      <c r="F3">
        <f>GT_Spot!T3</f>
        <v>0</v>
      </c>
      <c r="G3">
        <f>PPCL_NG!T3</f>
        <v>30.002000133342221</v>
      </c>
      <c r="H3">
        <f>PPCL_Spot!T3</f>
        <v>0</v>
      </c>
      <c r="I3">
        <f>Bawana_NG!T3</f>
        <v>35.265631067961166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908.44236203857974</v>
      </c>
      <c r="P3" s="36">
        <v>75.372873427373236</v>
      </c>
      <c r="Q3" s="36">
        <v>22.8269314516129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383.38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158.58000000000001</v>
      </c>
      <c r="AB3" s="75">
        <f>-STOA!P3</f>
        <v>0</v>
      </c>
      <c r="AC3">
        <f>SUMIF(B3:AB3,"&gt;0")*$AC$2-SUMIF(B3:AB3,"&lt;0")*($AC$2/(1-$AC$2))+SUMIF(AI3:AR3,"&gt;0")*$AC$2-SUMIF(AI3:AR3,"&lt;0")*($AC$2/(1-$AC$2))</f>
        <v>15.870627769592852</v>
      </c>
      <c r="AD3">
        <f>SUM(B3:AB3,AI3:AR3)-AC3</f>
        <v>1446.100518914458</v>
      </c>
      <c r="AE3">
        <f>'IDT-1'!F3</f>
        <v>37.045000000000002</v>
      </c>
      <c r="AF3" s="24"/>
      <c r="AG3">
        <f>SUM(AD3:AF3)</f>
        <v>1483.1455189144581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-170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10.879748565181746</v>
      </c>
      <c r="F4">
        <f>GT_Spot!T4</f>
        <v>0</v>
      </c>
      <c r="G4">
        <f>PPCL_NG!T4</f>
        <v>30.002000133342221</v>
      </c>
      <c r="H4">
        <f>PPCL_Spot!T4</f>
        <v>0</v>
      </c>
      <c r="I4">
        <f>Bawana_NG!T4</f>
        <v>35.265631067961166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811.18889112429997</v>
      </c>
      <c r="P4" s="36">
        <v>75.372873427373236</v>
      </c>
      <c r="Q4" s="36">
        <v>22.8269314516129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384.44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158.58000000000001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14.180703110938635</v>
      </c>
      <c r="AD4">
        <f t="shared" ref="AD4:AD67" si="1">SUM(B4:AB4,AI4:AR4)-AC4</f>
        <v>1446.5969726588326</v>
      </c>
      <c r="AE4">
        <f>'IDT-1'!F4</f>
        <v>21.57</v>
      </c>
      <c r="AF4" s="24"/>
      <c r="AG4">
        <f t="shared" ref="AG4:AG67" si="2">SUM(AD4:AF4)</f>
        <v>1468.1669726588325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-75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10.996910980061781</v>
      </c>
      <c r="F5">
        <f>GT_Spot!T5</f>
        <v>0</v>
      </c>
      <c r="G5">
        <f>PPCL_NG!T5</f>
        <v>30.002000133342221</v>
      </c>
      <c r="H5">
        <f>PPCL_Spot!T5</f>
        <v>0</v>
      </c>
      <c r="I5">
        <f>Bawana_NG!T5</f>
        <v>55.597301101888263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706.5040598846565</v>
      </c>
      <c r="P5" s="36">
        <v>75.372873427373236</v>
      </c>
      <c r="Q5" s="36">
        <v>22.8269314516129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385.53000000000003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158.58000000000001</v>
      </c>
      <c r="AB5" s="75">
        <f>-STOA!P5</f>
        <v>0</v>
      </c>
      <c r="AC5">
        <f t="shared" si="0"/>
        <v>13.049502583080489</v>
      </c>
      <c r="AD5">
        <f t="shared" si="1"/>
        <v>1409.5821743958545</v>
      </c>
      <c r="AE5">
        <f>'IDT-1'!F5</f>
        <v>45.6</v>
      </c>
      <c r="AF5" s="24"/>
      <c r="AG5">
        <f t="shared" si="2"/>
        <v>1455.1821743958544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10.996910980061781</v>
      </c>
      <c r="F6">
        <f>GT_Spot!T6</f>
        <v>0</v>
      </c>
      <c r="G6">
        <f>PPCL_NG!T6</f>
        <v>30.002000133342221</v>
      </c>
      <c r="H6">
        <f>PPCL_Spot!T6</f>
        <v>0</v>
      </c>
      <c r="I6">
        <f>Bawana_NG!T6</f>
        <v>55.597301101888263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706.21081902291382</v>
      </c>
      <c r="P6" s="36">
        <v>75.372873427373236</v>
      </c>
      <c r="Q6" s="36">
        <v>22.8269314516129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364.62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158.58000000000001</v>
      </c>
      <c r="AB6" s="75">
        <f>-STOA!P6</f>
        <v>0</v>
      </c>
      <c r="AC6">
        <f t="shared" si="0"/>
        <v>12.862914063497152</v>
      </c>
      <c r="AD6">
        <f t="shared" si="1"/>
        <v>1388.5655220536951</v>
      </c>
      <c r="AE6">
        <f>'IDT-1'!F6</f>
        <v>52.68</v>
      </c>
      <c r="AF6" s="24"/>
      <c r="AG6">
        <f t="shared" si="2"/>
        <v>1441.2455220536951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10.996910980061781</v>
      </c>
      <c r="F7">
        <f>GT_Spot!T7</f>
        <v>0</v>
      </c>
      <c r="G7">
        <f>PPCL_NG!T7</f>
        <v>30.002000133342221</v>
      </c>
      <c r="H7">
        <f>PPCL_Spot!T7</f>
        <v>0</v>
      </c>
      <c r="I7">
        <f>Bawana_NG!T7</f>
        <v>55.597301101888263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717.04511284397893</v>
      </c>
      <c r="P7" s="36">
        <v>75.38000000000001</v>
      </c>
      <c r="Q7" s="36">
        <v>22.825722315907811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387.53000000000003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-12</v>
      </c>
      <c r="AA7" s="75">
        <f>STOA!J7</f>
        <v>158.49</v>
      </c>
      <c r="AB7" s="75">
        <f>-STOA!P7</f>
        <v>0</v>
      </c>
      <c r="AC7">
        <f t="shared" si="0"/>
        <v>13.354442728055734</v>
      </c>
      <c r="AD7">
        <f t="shared" si="1"/>
        <v>1399.7342046471233</v>
      </c>
      <c r="AE7">
        <f>'IDT-1'!F7</f>
        <v>0</v>
      </c>
      <c r="AF7" s="24"/>
      <c r="AG7">
        <f t="shared" si="2"/>
        <v>1399.7342046471233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10.996910980061781</v>
      </c>
      <c r="F8">
        <f>GT_Spot!T8</f>
        <v>0</v>
      </c>
      <c r="G8">
        <f>PPCL_NG!T8</f>
        <v>30.002000133342221</v>
      </c>
      <c r="H8">
        <f>PPCL_Spot!T8</f>
        <v>0</v>
      </c>
      <c r="I8">
        <f>Bawana_NG!T8</f>
        <v>55.597301101888263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695.31784157235586</v>
      </c>
      <c r="P8" s="36">
        <v>75.373728419490476</v>
      </c>
      <c r="Q8" s="36">
        <v>22.83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388.27000000000004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158.49</v>
      </c>
      <c r="AB8" s="75">
        <f>-STOA!P8</f>
        <v>0</v>
      </c>
      <c r="AC8">
        <f t="shared" si="0"/>
        <v>13.063199664310634</v>
      </c>
      <c r="AD8">
        <f t="shared" si="1"/>
        <v>1391.0361825428281</v>
      </c>
      <c r="AE8">
        <f>'IDT-1'!F8</f>
        <v>0</v>
      </c>
      <c r="AF8" s="24"/>
      <c r="AG8">
        <f t="shared" si="2"/>
        <v>1391.0361825428281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10.996910980061781</v>
      </c>
      <c r="F9">
        <f>GT_Spot!T9</f>
        <v>0</v>
      </c>
      <c r="G9">
        <f>PPCL_NG!T9</f>
        <v>30.002000133342221</v>
      </c>
      <c r="H9">
        <f>PPCL_Spot!T9</f>
        <v>0</v>
      </c>
      <c r="I9">
        <f>Bawana_NG!T9</f>
        <v>55.597301101888263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695.50931120442749</v>
      </c>
      <c r="P9" s="36">
        <v>75.373728419490476</v>
      </c>
      <c r="Q9" s="36">
        <v>22.83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357.02000000000004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158.49</v>
      </c>
      <c r="AB9" s="75">
        <f>-STOA!P9</f>
        <v>0</v>
      </c>
      <c r="AC9">
        <f t="shared" si="0"/>
        <v>12.878665872294818</v>
      </c>
      <c r="AD9">
        <f t="shared" si="1"/>
        <v>1350.1621859669156</v>
      </c>
      <c r="AE9">
        <f>'IDT-1'!F9</f>
        <v>0</v>
      </c>
      <c r="AF9" s="24"/>
      <c r="AG9">
        <f t="shared" si="2"/>
        <v>1350.1621859669156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10.996910980061781</v>
      </c>
      <c r="F10">
        <f>GT_Spot!T10</f>
        <v>0</v>
      </c>
      <c r="G10">
        <f>PPCL_NG!T10</f>
        <v>30.002000133342221</v>
      </c>
      <c r="H10">
        <f>PPCL_Spot!T10</f>
        <v>0</v>
      </c>
      <c r="I10">
        <f>Bawana_NG!T10</f>
        <v>55.597301101888263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695.50923942574661</v>
      </c>
      <c r="P10" s="36">
        <v>75.373728419490476</v>
      </c>
      <c r="Q10" s="36">
        <v>22.83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357.31000000000006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-13</v>
      </c>
      <c r="AA10" s="75">
        <f>STOA!J10</f>
        <v>158.49</v>
      </c>
      <c r="AB10" s="75">
        <f>-STOA!P10</f>
        <v>0</v>
      </c>
      <c r="AC10">
        <f t="shared" si="0"/>
        <v>12.996632898430965</v>
      </c>
      <c r="AD10">
        <f t="shared" si="1"/>
        <v>1337.3341471620986</v>
      </c>
      <c r="AE10">
        <f>'IDT-1'!F10</f>
        <v>0</v>
      </c>
      <c r="AF10" s="24"/>
      <c r="AG10">
        <f t="shared" si="2"/>
        <v>1337.3341471620986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10.996910980061781</v>
      </c>
      <c r="F11">
        <f>GT_Spot!T11</f>
        <v>0</v>
      </c>
      <c r="G11">
        <f>PPCL_NG!T11</f>
        <v>30.002000133342221</v>
      </c>
      <c r="H11">
        <f>PPCL_Spot!T11</f>
        <v>0</v>
      </c>
      <c r="I11">
        <f>Bawana_NG!T11</f>
        <v>55.597301101888263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695.8616904391921</v>
      </c>
      <c r="P11" s="36">
        <v>75.373728419490476</v>
      </c>
      <c r="Q11" s="36">
        <v>22.83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357.40000000000003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-30</v>
      </c>
      <c r="AA11" s="75">
        <f>STOA!J11</f>
        <v>158.4</v>
      </c>
      <c r="AB11" s="75">
        <f>-STOA!P11</f>
        <v>0</v>
      </c>
      <c r="AC11">
        <f t="shared" si="0"/>
        <v>13.195053272837585</v>
      </c>
      <c r="AD11">
        <f t="shared" si="1"/>
        <v>1315.4881778011375</v>
      </c>
      <c r="AE11">
        <f>'IDT-1'!F11</f>
        <v>0</v>
      </c>
      <c r="AF11" s="24"/>
      <c r="AG11">
        <f t="shared" si="2"/>
        <v>1315.4881778011375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-55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10.996910980061781</v>
      </c>
      <c r="F12">
        <f>GT_Spot!T12</f>
        <v>0</v>
      </c>
      <c r="G12">
        <f>PPCL_NG!T12</f>
        <v>30.002000133342221</v>
      </c>
      <c r="H12">
        <f>PPCL_Spot!T12</f>
        <v>0</v>
      </c>
      <c r="I12">
        <f>Bawana_NG!T12</f>
        <v>55.597301101888263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695.86161188045571</v>
      </c>
      <c r="P12" s="36">
        <v>75.373728419490476</v>
      </c>
      <c r="Q12" s="36">
        <v>22.83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357.57000000000005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-6</v>
      </c>
      <c r="AA12" s="75">
        <f>STOA!J12</f>
        <v>158.4</v>
      </c>
      <c r="AB12" s="75">
        <f>-STOA!P12</f>
        <v>0</v>
      </c>
      <c r="AC12">
        <f t="shared" si="0"/>
        <v>13.382989259486804</v>
      </c>
      <c r="AD12">
        <f t="shared" si="1"/>
        <v>1294.4701632557519</v>
      </c>
      <c r="AE12">
        <f>'IDT-1'!F12</f>
        <v>0</v>
      </c>
      <c r="AF12" s="24"/>
      <c r="AG12">
        <f t="shared" si="2"/>
        <v>1294.4701632557519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10.996910980061781</v>
      </c>
      <c r="F13">
        <f>GT_Spot!T13</f>
        <v>0</v>
      </c>
      <c r="G13">
        <f>PPCL_NG!T13</f>
        <v>30.002000133342221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702.95049152896615</v>
      </c>
      <c r="P13" s="36">
        <v>75.373728419490476</v>
      </c>
      <c r="Q13" s="36">
        <v>22.98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379.23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-92</v>
      </c>
      <c r="AA13" s="75">
        <f>STOA!J13</f>
        <v>158.4</v>
      </c>
      <c r="AB13" s="75">
        <f>-STOA!P13</f>
        <v>0</v>
      </c>
      <c r="AC13">
        <f t="shared" si="0"/>
        <v>14.027086554508356</v>
      </c>
      <c r="AD13">
        <f t="shared" si="1"/>
        <v>1284.6549371665874</v>
      </c>
      <c r="AE13">
        <f>'IDT-1'!F13</f>
        <v>0</v>
      </c>
      <c r="AF13" s="24"/>
      <c r="AG13">
        <f t="shared" si="2"/>
        <v>1284.6549371665874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-55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10.996910980061781</v>
      </c>
      <c r="F14">
        <f>GT_Spot!T14</f>
        <v>0</v>
      </c>
      <c r="G14">
        <f>PPCL_NG!T14</f>
        <v>30.002000133342221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700.69991388672565</v>
      </c>
      <c r="P14" s="36">
        <v>75.373728419490476</v>
      </c>
      <c r="Q14" s="36">
        <v>22.98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379.47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-108</v>
      </c>
      <c r="AA14" s="75">
        <f>STOA!J14</f>
        <v>158.4</v>
      </c>
      <c r="AB14" s="75">
        <f>-STOA!P14</f>
        <v>0</v>
      </c>
      <c r="AC14">
        <f t="shared" si="0"/>
        <v>14.151443511611765</v>
      </c>
      <c r="AD14">
        <f t="shared" si="1"/>
        <v>1266.5200025672436</v>
      </c>
      <c r="AE14">
        <f>'IDT-1'!F14</f>
        <v>0</v>
      </c>
      <c r="AF14" s="24"/>
      <c r="AG14">
        <f t="shared" si="2"/>
        <v>1266.5200025672436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-55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11.003006285870457</v>
      </c>
      <c r="F15">
        <f>GT_Spot!T15</f>
        <v>0</v>
      </c>
      <c r="G15">
        <f>PPCL_NG!T15</f>
        <v>30.002000133342221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715.59646395414484</v>
      </c>
      <c r="P15" s="36">
        <v>75.373728419490476</v>
      </c>
      <c r="Q15" s="36">
        <v>22.83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385.21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-126</v>
      </c>
      <c r="AA15" s="75">
        <f>STOA!J15</f>
        <v>158.30000000000001</v>
      </c>
      <c r="AB15" s="75">
        <f>-STOA!P15</f>
        <v>0</v>
      </c>
      <c r="AC15">
        <f t="shared" si="0"/>
        <v>14.579486361517636</v>
      </c>
      <c r="AD15">
        <f t="shared" si="1"/>
        <v>1258.4846050905653</v>
      </c>
      <c r="AE15">
        <f>'IDT-1'!F15</f>
        <v>0</v>
      </c>
      <c r="AF15" s="24"/>
      <c r="AG15">
        <f t="shared" si="2"/>
        <v>1258.4846050905653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11.003006285870457</v>
      </c>
      <c r="F16">
        <f>GT_Spot!T16</f>
        <v>0</v>
      </c>
      <c r="G16">
        <f>PPCL_NG!T16</f>
        <v>30.002000133342221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715.59636223190432</v>
      </c>
      <c r="P16" s="36">
        <v>75.373728419490476</v>
      </c>
      <c r="Q16" s="36">
        <v>22.83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385.03999999999996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-154</v>
      </c>
      <c r="AA16" s="75">
        <f>STOA!J16</f>
        <v>158.30000000000001</v>
      </c>
      <c r="AB16" s="75">
        <f>-STOA!P16</f>
        <v>0</v>
      </c>
      <c r="AC16">
        <f t="shared" si="0"/>
        <v>14.693405124150459</v>
      </c>
      <c r="AD16">
        <f t="shared" si="1"/>
        <v>1245.2005846056918</v>
      </c>
      <c r="AE16">
        <f>'IDT-1'!F16</f>
        <v>0</v>
      </c>
      <c r="AF16" s="24"/>
      <c r="AG16">
        <f t="shared" si="2"/>
        <v>1245.2005846056918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11.003006285870457</v>
      </c>
      <c r="F17">
        <f>GT_Spot!T17</f>
        <v>0</v>
      </c>
      <c r="G17">
        <f>PPCL_NG!T17</f>
        <v>30.002000133342221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693.84318872464303</v>
      </c>
      <c r="P17" s="36">
        <v>38.81</v>
      </c>
      <c r="Q17" s="36">
        <v>9.85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363.02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-99.2</v>
      </c>
      <c r="AA17" s="75">
        <f>STOA!J17</f>
        <v>158.30000000000001</v>
      </c>
      <c r="AB17" s="75">
        <f>-STOA!P17</f>
        <v>0</v>
      </c>
      <c r="AC17">
        <f t="shared" si="0"/>
        <v>13.296913723756786</v>
      </c>
      <c r="AD17">
        <f t="shared" si="1"/>
        <v>1218.0801740793338</v>
      </c>
      <c r="AE17">
        <f>'IDT-1'!F17</f>
        <v>0</v>
      </c>
      <c r="AF17" s="24"/>
      <c r="AG17">
        <f t="shared" si="2"/>
        <v>1218.0801740793338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11.003006285870457</v>
      </c>
      <c r="F18">
        <f>GT_Spot!T18</f>
        <v>0</v>
      </c>
      <c r="G18">
        <f>PPCL_NG!T18</f>
        <v>30.002000133342221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670.0046985290312</v>
      </c>
      <c r="P18" s="36">
        <v>38.81</v>
      </c>
      <c r="Q18" s="36">
        <v>9.85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362.54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-69</v>
      </c>
      <c r="AA18" s="75">
        <f>STOA!J18</f>
        <v>158.30000000000001</v>
      </c>
      <c r="AB18" s="75">
        <f>-STOA!P18</f>
        <v>0</v>
      </c>
      <c r="AC18">
        <f t="shared" si="0"/>
        <v>12.947963471698033</v>
      </c>
      <c r="AD18">
        <f t="shared" si="1"/>
        <v>1209.3106341357807</v>
      </c>
      <c r="AE18">
        <f>'IDT-1'!F18</f>
        <v>0</v>
      </c>
      <c r="AF18" s="24"/>
      <c r="AG18">
        <f t="shared" si="2"/>
        <v>1209.3106341357807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11.003006285870457</v>
      </c>
      <c r="F19">
        <f>GT_Spot!T19</f>
        <v>0</v>
      </c>
      <c r="G19">
        <f>PPCL_NG!T19</f>
        <v>30.002000133342221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665.97269147252428</v>
      </c>
      <c r="P19" s="36">
        <v>38.81</v>
      </c>
      <c r="Q19" s="36">
        <v>9.85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360.74000000000007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-70</v>
      </c>
      <c r="AA19" s="75">
        <f>STOA!J19</f>
        <v>158.21</v>
      </c>
      <c r="AB19" s="75">
        <f>-STOA!P19</f>
        <v>0</v>
      </c>
      <c r="AC19">
        <f t="shared" si="0"/>
        <v>12.771556024290041</v>
      </c>
      <c r="AD19">
        <f t="shared" si="1"/>
        <v>1217.565034526682</v>
      </c>
      <c r="AE19">
        <f>'IDT-1'!F19</f>
        <v>0</v>
      </c>
      <c r="AF19" s="24"/>
      <c r="AG19">
        <f t="shared" si="2"/>
        <v>1217.565034526682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11.003006285870457</v>
      </c>
      <c r="F20">
        <f>GT_Spot!T20</f>
        <v>0</v>
      </c>
      <c r="G20">
        <f>PPCL_NG!T20</f>
        <v>30.002000133342221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665.9725958390311</v>
      </c>
      <c r="P20" s="36">
        <v>38.81</v>
      </c>
      <c r="Q20" s="36">
        <v>9.85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359.83000000000004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-77</v>
      </c>
      <c r="AA20" s="75">
        <f>STOA!J20</f>
        <v>158.21</v>
      </c>
      <c r="AB20" s="75">
        <f>-STOA!P20</f>
        <v>0</v>
      </c>
      <c r="AC20">
        <f t="shared" si="0"/>
        <v>12.825694075370667</v>
      </c>
      <c r="AD20">
        <f t="shared" si="1"/>
        <v>1209.6008008421081</v>
      </c>
      <c r="AE20">
        <f>'IDT-1'!F20</f>
        <v>0</v>
      </c>
      <c r="AF20" s="24"/>
      <c r="AG20">
        <f t="shared" si="2"/>
        <v>1209.6008008421081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11.003006285870457</v>
      </c>
      <c r="F21">
        <f>GT_Spot!T21</f>
        <v>0</v>
      </c>
      <c r="G21">
        <f>PPCL_NG!T21</f>
        <v>30.002000133342221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665.97269147252428</v>
      </c>
      <c r="P21" s="36">
        <v>38.81</v>
      </c>
      <c r="Q21" s="36">
        <v>9.85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365.24000000000007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-82</v>
      </c>
      <c r="AA21" s="75">
        <f>STOA!J21</f>
        <v>158.21</v>
      </c>
      <c r="AB21" s="75">
        <f>-STOA!P21</f>
        <v>0</v>
      </c>
      <c r="AC21">
        <f t="shared" si="0"/>
        <v>12.917693554556385</v>
      </c>
      <c r="AD21">
        <f t="shared" si="1"/>
        <v>1209.9188969964157</v>
      </c>
      <c r="AE21">
        <f>'IDT-1'!F21</f>
        <v>0</v>
      </c>
      <c r="AF21" s="24"/>
      <c r="AG21">
        <f t="shared" si="2"/>
        <v>1209.9188969964157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11.003006285870457</v>
      </c>
      <c r="F22">
        <f>GT_Spot!T22</f>
        <v>0</v>
      </c>
      <c r="G22">
        <f>PPCL_NG!T22</f>
        <v>30.002000133342221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665.9725958390311</v>
      </c>
      <c r="P22" s="36">
        <v>38.81</v>
      </c>
      <c r="Q22" s="36">
        <v>9.85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364.58000000000004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-87</v>
      </c>
      <c r="AA22" s="75">
        <f>STOA!J22</f>
        <v>158.21</v>
      </c>
      <c r="AB22" s="75">
        <f>-STOA!P22</f>
        <v>0</v>
      </c>
      <c r="AC22">
        <f t="shared" si="0"/>
        <v>12.95627535059262</v>
      </c>
      <c r="AD22">
        <f t="shared" si="1"/>
        <v>1204.220219566886</v>
      </c>
      <c r="AE22">
        <f>'IDT-1'!F22</f>
        <v>0</v>
      </c>
      <c r="AF22" s="24"/>
      <c r="AG22">
        <f t="shared" si="2"/>
        <v>1204.220219566886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11.003006285870457</v>
      </c>
      <c r="F23">
        <f>GT_Spot!T23</f>
        <v>0</v>
      </c>
      <c r="G23">
        <f>PPCL_NG!T23</f>
        <v>30.002000133342221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691.45137071799763</v>
      </c>
      <c r="P23" s="36">
        <v>75.373728419490476</v>
      </c>
      <c r="Q23" s="36">
        <v>22.83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386.55000000000007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-189</v>
      </c>
      <c r="AA23" s="75">
        <f>STOA!J23</f>
        <v>158.12</v>
      </c>
      <c r="AB23" s="75">
        <f>-STOA!P23</f>
        <v>0</v>
      </c>
      <c r="AC23">
        <f t="shared" si="0"/>
        <v>14.714586386882964</v>
      </c>
      <c r="AD23">
        <f t="shared" si="1"/>
        <v>1197.3644118290529</v>
      </c>
      <c r="AE23">
        <f>'IDT-1'!F23</f>
        <v>0</v>
      </c>
      <c r="AF23" s="24"/>
      <c r="AG23">
        <f t="shared" si="2"/>
        <v>1197.3644118290529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11.003006285870457</v>
      </c>
      <c r="F24">
        <f>GT_Spot!T24</f>
        <v>0</v>
      </c>
      <c r="G24">
        <f>PPCL_NG!T24</f>
        <v>30.002000133342221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690.98242593450448</v>
      </c>
      <c r="P24" s="36">
        <v>75.373728419490476</v>
      </c>
      <c r="Q24" s="36">
        <v>22.83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385.71000000000004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-198</v>
      </c>
      <c r="AA24" s="75">
        <f>STOA!J24</f>
        <v>158.12</v>
      </c>
      <c r="AB24" s="75">
        <f>-STOA!P24</f>
        <v>0</v>
      </c>
      <c r="AC24">
        <f t="shared" si="0"/>
        <v>14.782970820487982</v>
      </c>
      <c r="AD24">
        <f t="shared" si="1"/>
        <v>1186.9870826119547</v>
      </c>
      <c r="AE24">
        <f>'IDT-1'!F24</f>
        <v>0</v>
      </c>
      <c r="AF24" s="24"/>
      <c r="AG24">
        <f t="shared" si="2"/>
        <v>1186.9870826119547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11.003006285870457</v>
      </c>
      <c r="F25">
        <f>GT_Spot!T25</f>
        <v>0</v>
      </c>
      <c r="G25">
        <f>PPCL_NG!T25</f>
        <v>30.002000133342221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760.24103264167752</v>
      </c>
      <c r="P25" s="36">
        <v>75.373728419490476</v>
      </c>
      <c r="Q25" s="36">
        <v>22.83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384.19000000000005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-204</v>
      </c>
      <c r="AA25" s="75">
        <f>STOA!J25</f>
        <v>158.12</v>
      </c>
      <c r="AB25" s="75">
        <f>-STOA!P25</f>
        <v>0</v>
      </c>
      <c r="AC25">
        <f t="shared" si="0"/>
        <v>16.05380825119795</v>
      </c>
      <c r="AD25">
        <f t="shared" si="1"/>
        <v>1177.4548518884176</v>
      </c>
      <c r="AE25">
        <f>'IDT-1'!F25</f>
        <v>0</v>
      </c>
      <c r="AF25" s="24"/>
      <c r="AG25">
        <f t="shared" si="2"/>
        <v>1177.4548518884176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10.996910980061781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857.07860835815359</v>
      </c>
      <c r="P26" s="36">
        <v>75.373728419490476</v>
      </c>
      <c r="Q26" s="36">
        <v>22.825722315907811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383.5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-213</v>
      </c>
      <c r="AA26" s="75">
        <f>STOA!J26</f>
        <v>158.12</v>
      </c>
      <c r="AB26" s="75">
        <f>-STOA!P26</f>
        <v>0</v>
      </c>
      <c r="AC26">
        <f t="shared" si="0"/>
        <v>17.778732658715732</v>
      </c>
      <c r="AD26">
        <f t="shared" si="1"/>
        <v>1172.8651300741328</v>
      </c>
      <c r="AE26">
        <f>'IDT-1'!F26</f>
        <v>0</v>
      </c>
      <c r="AF26" s="24"/>
      <c r="AG26">
        <f t="shared" si="2"/>
        <v>1172.8651300741328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10.996910980061781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69.60689864112274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951.90523580909792</v>
      </c>
      <c r="P27" s="36">
        <v>75.373728419490476</v>
      </c>
      <c r="Q27" s="36">
        <v>22.825722315907811</v>
      </c>
      <c r="R27" s="38">
        <v>3.0899999999999994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382.44752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-516</v>
      </c>
      <c r="AA27" s="75">
        <f>STOA!J27</f>
        <v>158.03</v>
      </c>
      <c r="AB27" s="75">
        <f>-STOA!P27</f>
        <v>0</v>
      </c>
      <c r="AC27">
        <f t="shared" si="0"/>
        <v>19.651092823710776</v>
      </c>
      <c r="AD27">
        <f t="shared" si="1"/>
        <v>1176.8465233419697</v>
      </c>
      <c r="AE27">
        <f>'IDT-1'!F27</f>
        <v>0</v>
      </c>
      <c r="AF27" s="24"/>
      <c r="AG27">
        <f t="shared" si="2"/>
        <v>1176.8465233419697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10.996910980061781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69.60689864112274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961.78584932232138</v>
      </c>
      <c r="P28" s="36">
        <v>75.373728419490476</v>
      </c>
      <c r="Q28" s="36">
        <v>22.825722315907811</v>
      </c>
      <c r="R28" s="38">
        <v>5.6974542206342118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383.48822000000001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-531</v>
      </c>
      <c r="AA28" s="75">
        <f>STOA!J28</f>
        <v>158.03</v>
      </c>
      <c r="AB28" s="75">
        <f>-STOA!P28</f>
        <v>0</v>
      </c>
      <c r="AC28">
        <f t="shared" si="0"/>
        <v>19.921005892601652</v>
      </c>
      <c r="AD28">
        <f t="shared" si="1"/>
        <v>1177.1153780069367</v>
      </c>
      <c r="AE28">
        <f>'IDT-1'!F28</f>
        <v>0</v>
      </c>
      <c r="AF28" s="24"/>
      <c r="AG28">
        <f t="shared" si="2"/>
        <v>1177.1153780069367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10.996910980061781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69.60689864112274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958.25917232232143</v>
      </c>
      <c r="P29" s="36">
        <v>75.373728419490476</v>
      </c>
      <c r="Q29" s="36">
        <v>22.825722315907811</v>
      </c>
      <c r="R29" s="38">
        <v>9.1774542429284516</v>
      </c>
      <c r="S29" s="38">
        <v>0</v>
      </c>
      <c r="T29" s="37">
        <f>SUMPRODUCT(LTA!J29:AN29,LTA!J$101:AN$101,LTA!J$105:AN$105)</f>
        <v>5.19</v>
      </c>
      <c r="U29" s="37">
        <f>SUMPRODUCT(LTA!J29:AN29,LTA!J$102:AN$102,LTA!J$105:AN$105)</f>
        <v>387.428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-546</v>
      </c>
      <c r="AA29" s="75">
        <f>STOA!J29</f>
        <v>158.03</v>
      </c>
      <c r="AB29" s="75">
        <f>-STOA!P29</f>
        <v>0</v>
      </c>
      <c r="AC29">
        <f t="shared" si="0"/>
        <v>20.449149112030774</v>
      </c>
      <c r="AD29">
        <f t="shared" si="1"/>
        <v>1206.4703378098022</v>
      </c>
      <c r="AE29">
        <f>'IDT-1'!F29</f>
        <v>0</v>
      </c>
      <c r="AF29" s="24"/>
      <c r="AG29">
        <f t="shared" si="2"/>
        <v>1206.4703378098022</v>
      </c>
      <c r="AI29" s="34">
        <f>PXIL!J29</f>
        <v>0</v>
      </c>
      <c r="AJ29" s="34">
        <f>PXIL!P29</f>
        <v>0</v>
      </c>
      <c r="AK29" s="34">
        <f>RTM_IEX!J29</f>
        <v>38.81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10.996910980061781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69.60689864112274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944.91025825223267</v>
      </c>
      <c r="P30" s="36">
        <v>75.373728419490476</v>
      </c>
      <c r="Q30" s="36">
        <v>22.825722315907811</v>
      </c>
      <c r="R30" s="38">
        <v>15.000000000000004</v>
      </c>
      <c r="S30" s="38">
        <v>0</v>
      </c>
      <c r="T30" s="37">
        <f>SUMPRODUCT(LTA!J30:AN30,LTA!J$101:AN$101,LTA!J$105:AN$105)</f>
        <v>9.61</v>
      </c>
      <c r="U30" s="37">
        <f>SUMPRODUCT(LTA!J30:AN30,LTA!J$102:AN$102,LTA!J$105:AN$105)</f>
        <v>391.97399999999999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-560</v>
      </c>
      <c r="AA30" s="75">
        <f>STOA!J30</f>
        <v>158.03</v>
      </c>
      <c r="AB30" s="75">
        <f>-STOA!P30</f>
        <v>0</v>
      </c>
      <c r="AC30">
        <f t="shared" si="0"/>
        <v>20.586111656186954</v>
      </c>
      <c r="AD30">
        <f t="shared" si="1"/>
        <v>1193.7730069526283</v>
      </c>
      <c r="AE30">
        <f>'IDT-1'!F30</f>
        <v>0</v>
      </c>
      <c r="AF30" s="24"/>
      <c r="AG30">
        <f t="shared" si="2"/>
        <v>1193.7730069526283</v>
      </c>
      <c r="AI30" s="34">
        <f>PXIL!J30</f>
        <v>0</v>
      </c>
      <c r="AJ30" s="34">
        <f>PXIL!P30</f>
        <v>0</v>
      </c>
      <c r="AK30" s="34">
        <f>RTM_IEX!J30</f>
        <v>38.81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10.996910980061781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69.60689864112274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945.25458431990683</v>
      </c>
      <c r="P31" s="36">
        <v>75.373728419490476</v>
      </c>
      <c r="Q31" s="36">
        <v>22.825722315907811</v>
      </c>
      <c r="R31" s="38">
        <v>18.699999999999996</v>
      </c>
      <c r="S31" s="38">
        <v>0</v>
      </c>
      <c r="T31" s="37">
        <f>SUMPRODUCT(LTA!J31:AN31,LTA!J$101:AN$101,LTA!J$105:AN$105)</f>
        <v>12.25</v>
      </c>
      <c r="U31" s="37">
        <f>SUMPRODUCT(LTA!J31:AN31,LTA!J$102:AN$102,LTA!J$105:AN$105)</f>
        <v>396.20153999999997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-583</v>
      </c>
      <c r="AA31" s="75">
        <f>STOA!J31</f>
        <v>157.93</v>
      </c>
      <c r="AB31" s="75">
        <f>-STOA!P31</f>
        <v>0</v>
      </c>
      <c r="AC31">
        <f t="shared" si="0"/>
        <v>20.970813010592984</v>
      </c>
      <c r="AD31">
        <f t="shared" si="1"/>
        <v>1190.9001716658966</v>
      </c>
      <c r="AE31">
        <f>'IDT-1'!F31</f>
        <v>0</v>
      </c>
      <c r="AF31" s="24"/>
      <c r="AG31">
        <f t="shared" si="2"/>
        <v>1190.9001716658966</v>
      </c>
      <c r="AI31" s="34">
        <f>PXIL!J31</f>
        <v>0</v>
      </c>
      <c r="AJ31" s="34">
        <f>PXIL!P31</f>
        <v>0</v>
      </c>
      <c r="AK31" s="34">
        <f>RTM_IEX!J31</f>
        <v>48.51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10.996910980061781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69.60689864112274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945.25458431990683</v>
      </c>
      <c r="P32" s="36">
        <v>75.373728419490476</v>
      </c>
      <c r="Q32" s="36">
        <v>22.825722315907811</v>
      </c>
      <c r="R32" s="38">
        <v>19.199999999999996</v>
      </c>
      <c r="S32" s="38">
        <v>0</v>
      </c>
      <c r="T32" s="37">
        <f>SUMPRODUCT(LTA!J32:AN32,LTA!J$101:AN$101,LTA!J$105:AN$105)</f>
        <v>19.02</v>
      </c>
      <c r="U32" s="37">
        <f>SUMPRODUCT(LTA!J32:AN32,LTA!J$102:AN$102,LTA!J$105:AN$105)</f>
        <v>406.89751999999999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-587</v>
      </c>
      <c r="AA32" s="75">
        <f>STOA!J32</f>
        <v>157.93</v>
      </c>
      <c r="AB32" s="75">
        <f>-STOA!P32</f>
        <v>0</v>
      </c>
      <c r="AC32">
        <f t="shared" si="0"/>
        <v>20.993706144681759</v>
      </c>
      <c r="AD32">
        <f t="shared" si="1"/>
        <v>1185.4432585318077</v>
      </c>
      <c r="AE32">
        <f>'IDT-1'!F32</f>
        <v>0</v>
      </c>
      <c r="AF32" s="24"/>
      <c r="AG32">
        <f t="shared" si="2"/>
        <v>1185.4432585318077</v>
      </c>
      <c r="AI32" s="34">
        <f>PXIL!J32</f>
        <v>0</v>
      </c>
      <c r="AJ32" s="34">
        <f>PXIL!P32</f>
        <v>0</v>
      </c>
      <c r="AK32" s="34">
        <f>RTM_IEX!J32</f>
        <v>29.11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10.996910980061781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69.60689864112274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945.25458431990683</v>
      </c>
      <c r="P33" s="36">
        <v>75.373728419490476</v>
      </c>
      <c r="Q33" s="36">
        <v>22.825722315907811</v>
      </c>
      <c r="R33" s="38">
        <v>20.7</v>
      </c>
      <c r="S33" s="38">
        <v>0</v>
      </c>
      <c r="T33" s="37">
        <f>SUMPRODUCT(LTA!J33:AN33,LTA!J$101:AN$101,LTA!J$105:AN$105)</f>
        <v>25.009999999999998</v>
      </c>
      <c r="U33" s="37">
        <f>SUMPRODUCT(LTA!J33:AN33,LTA!J$102:AN$102,LTA!J$105:AN$105)</f>
        <v>411.68324000000001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-583</v>
      </c>
      <c r="AA33" s="75">
        <f>STOA!J33</f>
        <v>157.93</v>
      </c>
      <c r="AB33" s="75">
        <f>-STOA!P33</f>
        <v>0</v>
      </c>
      <c r="AC33">
        <f t="shared" si="0"/>
        <v>21.066219970592979</v>
      </c>
      <c r="AD33">
        <f t="shared" si="1"/>
        <v>1201.6464647058965</v>
      </c>
      <c r="AE33">
        <f>'IDT-1'!F33</f>
        <v>0</v>
      </c>
      <c r="AF33" s="24"/>
      <c r="AG33">
        <f t="shared" si="2"/>
        <v>1201.6464647058965</v>
      </c>
      <c r="AI33" s="34">
        <f>PXIL!J33</f>
        <v>0</v>
      </c>
      <c r="AJ33" s="34">
        <f>PXIL!P33</f>
        <v>0</v>
      </c>
      <c r="AK33" s="34">
        <f>RTM_IEX!J33</f>
        <v>29.11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10.996910980061781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57.27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813.47422486301036</v>
      </c>
      <c r="P34" s="36">
        <v>75.373728419490476</v>
      </c>
      <c r="Q34" s="36">
        <v>22.83</v>
      </c>
      <c r="R34" s="38">
        <v>21.7</v>
      </c>
      <c r="S34" s="38">
        <v>0</v>
      </c>
      <c r="T34" s="37">
        <f>SUMPRODUCT(LTA!J34:AN34,LTA!J$101:AN$101,LTA!J$105:AN$105)</f>
        <v>30.09</v>
      </c>
      <c r="U34" s="37">
        <f>SUMPRODUCT(LTA!J34:AN34,LTA!J$102:AN$102,LTA!J$105:AN$105)</f>
        <v>417.14921999999996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-293</v>
      </c>
      <c r="AA34" s="75">
        <f>STOA!J34</f>
        <v>157.93</v>
      </c>
      <c r="AB34" s="75">
        <f>-STOA!P34</f>
        <v>0</v>
      </c>
      <c r="AC34">
        <f t="shared" si="0"/>
        <v>18.222961963399172</v>
      </c>
      <c r="AD34">
        <f t="shared" si="1"/>
        <v>1202.8127222991634</v>
      </c>
      <c r="AE34">
        <f>'IDT-1'!F34</f>
        <v>0</v>
      </c>
      <c r="AF34" s="24"/>
      <c r="AG34">
        <f t="shared" si="2"/>
        <v>1202.8127222991634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-130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10.996910980061781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57.27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692.61341551424835</v>
      </c>
      <c r="P35" s="36">
        <v>75.373728419490476</v>
      </c>
      <c r="Q35" s="36">
        <v>22.83</v>
      </c>
      <c r="R35" s="38">
        <v>21.7</v>
      </c>
      <c r="S35" s="38">
        <v>0</v>
      </c>
      <c r="T35" s="37">
        <f>SUMPRODUCT(LTA!J35:AN35,LTA!J$101:AN$101,LTA!J$105:AN$105)</f>
        <v>39.24</v>
      </c>
      <c r="U35" s="37">
        <f>SUMPRODUCT(LTA!J35:AN35,LTA!J$102:AN$102,LTA!J$105:AN$105)</f>
        <v>397.51389999999998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-282</v>
      </c>
      <c r="AA35" s="75">
        <f>STOA!J35</f>
        <v>157.85000000000002</v>
      </c>
      <c r="AB35" s="75">
        <f>-STOA!P35</f>
        <v>0</v>
      </c>
      <c r="AC35">
        <f t="shared" si="0"/>
        <v>15.947767957333458</v>
      </c>
      <c r="AD35">
        <f t="shared" si="1"/>
        <v>1199.6617869564673</v>
      </c>
      <c r="AE35">
        <f>'IDT-1'!F35</f>
        <v>0</v>
      </c>
      <c r="AF35" s="24"/>
      <c r="AG35">
        <f t="shared" si="2"/>
        <v>1199.6617869564673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10.996910980061781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57.27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701.27763332523739</v>
      </c>
      <c r="P36" s="36">
        <v>75.373728419490476</v>
      </c>
      <c r="Q36" s="36">
        <v>22.83</v>
      </c>
      <c r="R36" s="38">
        <v>22.7</v>
      </c>
      <c r="S36" s="38">
        <v>0</v>
      </c>
      <c r="T36" s="37">
        <f>SUMPRODUCT(LTA!J36:AN36,LTA!J$101:AN$101,LTA!J$105:AN$105)</f>
        <v>44.42</v>
      </c>
      <c r="U36" s="37">
        <f>SUMPRODUCT(LTA!J36:AN36,LTA!J$102:AN$102,LTA!J$105:AN$105)</f>
        <v>402.67858000000001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-272</v>
      </c>
      <c r="AA36" s="75">
        <f>STOA!J36</f>
        <v>157.85000000000002</v>
      </c>
      <c r="AB36" s="75">
        <f>-STOA!P36</f>
        <v>0</v>
      </c>
      <c r="AC36">
        <f t="shared" si="0"/>
        <v>16.035064982848205</v>
      </c>
      <c r="AD36">
        <f t="shared" si="1"/>
        <v>1229.5833877419416</v>
      </c>
      <c r="AE36">
        <f>'IDT-1'!F36</f>
        <v>0</v>
      </c>
      <c r="AF36" s="24"/>
      <c r="AG36">
        <f t="shared" si="2"/>
        <v>1229.5833877419416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10.996910980061781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57.27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701.27765455483677</v>
      </c>
      <c r="P37" s="36">
        <v>75.373728419490476</v>
      </c>
      <c r="Q37" s="36">
        <v>22.83</v>
      </c>
      <c r="R37" s="38">
        <v>22.7</v>
      </c>
      <c r="S37" s="38">
        <v>0</v>
      </c>
      <c r="T37" s="37">
        <f>SUMPRODUCT(LTA!J37:AN37,LTA!J$101:AN$101,LTA!J$105:AN$105)</f>
        <v>53.57</v>
      </c>
      <c r="U37" s="37">
        <f>SUMPRODUCT(LTA!J37:AN37,LTA!J$102:AN$102,LTA!J$105:AN$105)</f>
        <v>409.04092000000003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-268</v>
      </c>
      <c r="AA37" s="75">
        <f>STOA!J37</f>
        <v>157.85000000000002</v>
      </c>
      <c r="AB37" s="75">
        <f>-STOA!P37</f>
        <v>0</v>
      </c>
      <c r="AC37">
        <f t="shared" si="0"/>
        <v>16.313623802023809</v>
      </c>
      <c r="AD37">
        <f t="shared" si="1"/>
        <v>1228.8171901523656</v>
      </c>
      <c r="AE37">
        <f>'IDT-1'!F37</f>
        <v>0</v>
      </c>
      <c r="AF37" s="24"/>
      <c r="AG37">
        <f t="shared" si="2"/>
        <v>1228.8171901523656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-35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10.996910980061781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57.27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689.44779062387875</v>
      </c>
      <c r="P38" s="36">
        <v>75.373728419490476</v>
      </c>
      <c r="Q38" s="36">
        <v>22.83</v>
      </c>
      <c r="R38" s="38">
        <v>22.7</v>
      </c>
      <c r="S38" s="38">
        <v>0</v>
      </c>
      <c r="T38" s="37">
        <f>SUMPRODUCT(LTA!J38:AN38,LTA!J$101:AN$101,LTA!J$105:AN$105)</f>
        <v>55.7</v>
      </c>
      <c r="U38" s="37">
        <f>SUMPRODUCT(LTA!J38:AN38,LTA!J$102:AN$102,LTA!J$105:AN$105)</f>
        <v>414.89624000000003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-262</v>
      </c>
      <c r="AA38" s="75">
        <f>STOA!J38</f>
        <v>157.85000000000002</v>
      </c>
      <c r="AB38" s="75">
        <f>-STOA!P38</f>
        <v>0</v>
      </c>
      <c r="AC38">
        <f t="shared" si="0"/>
        <v>16.226523050298209</v>
      </c>
      <c r="AD38">
        <f t="shared" si="1"/>
        <v>1231.0597469731331</v>
      </c>
      <c r="AE38">
        <f>'IDT-1'!F38</f>
        <v>0</v>
      </c>
      <c r="AF38" s="24"/>
      <c r="AG38">
        <f t="shared" si="2"/>
        <v>1231.0597469731331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10.904240381915193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57.27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689.3478143061061</v>
      </c>
      <c r="P39" s="36">
        <v>75.373728419490476</v>
      </c>
      <c r="Q39" s="36">
        <v>22.83</v>
      </c>
      <c r="R39" s="38">
        <v>23.2</v>
      </c>
      <c r="S39" s="38">
        <v>0</v>
      </c>
      <c r="T39" s="37">
        <f>SUMPRODUCT(LTA!J39:AN39,LTA!J$101:AN$101,LTA!J$105:AN$105)</f>
        <v>61.76</v>
      </c>
      <c r="U39" s="37">
        <f>SUMPRODUCT(LTA!J39:AN39,LTA!J$102:AN$102,LTA!J$105:AN$105)</f>
        <v>393.93079999999998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-227</v>
      </c>
      <c r="AA39" s="75">
        <f>STOA!J39</f>
        <v>157.85000000000002</v>
      </c>
      <c r="AB39" s="75">
        <f>-STOA!P39</f>
        <v>0</v>
      </c>
      <c r="AC39">
        <f t="shared" si="0"/>
        <v>15.831716059772253</v>
      </c>
      <c r="AD39">
        <f t="shared" si="1"/>
        <v>1246.8564670477392</v>
      </c>
      <c r="AE39">
        <f>'IDT-1'!F39</f>
        <v>0</v>
      </c>
      <c r="AF39" s="24"/>
      <c r="AG39">
        <f t="shared" si="2"/>
        <v>1246.8564670477392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10.904240381915193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57.27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683.16355848249202</v>
      </c>
      <c r="P40" s="36">
        <v>75.373728419490476</v>
      </c>
      <c r="Q40" s="36">
        <v>22.83</v>
      </c>
      <c r="R40" s="38">
        <v>23.2</v>
      </c>
      <c r="S40" s="38">
        <v>0</v>
      </c>
      <c r="T40" s="37">
        <f>SUMPRODUCT(LTA!J40:AN40,LTA!J$101:AN$101,LTA!J$105:AN$105)</f>
        <v>67.760000000000005</v>
      </c>
      <c r="U40" s="37">
        <f>SUMPRODUCT(LTA!J40:AN40,LTA!J$102:AN$102,LTA!J$105:AN$105)</f>
        <v>399.79770000000002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-168</v>
      </c>
      <c r="AA40" s="75">
        <f>STOA!J40</f>
        <v>157.85000000000002</v>
      </c>
      <c r="AB40" s="75">
        <f>-STOA!P40</f>
        <v>0</v>
      </c>
      <c r="AC40">
        <f t="shared" si="0"/>
        <v>15.357913804714929</v>
      </c>
      <c r="AD40">
        <f t="shared" si="1"/>
        <v>1312.0129134791832</v>
      </c>
      <c r="AE40">
        <f>'IDT-1'!F40</f>
        <v>0</v>
      </c>
      <c r="AF40" s="24"/>
      <c r="AG40">
        <f t="shared" si="2"/>
        <v>1312.0129134791832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10.904240381915193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57.27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676.51241210628655</v>
      </c>
      <c r="P41" s="36">
        <v>75.373728419490476</v>
      </c>
      <c r="Q41" s="36">
        <v>22.83</v>
      </c>
      <c r="R41" s="38">
        <v>23.2</v>
      </c>
      <c r="S41" s="38">
        <v>0</v>
      </c>
      <c r="T41" s="37">
        <f>SUMPRODUCT(LTA!J41:AN41,LTA!J$101:AN$101,LTA!J$105:AN$105)</f>
        <v>71.650000000000006</v>
      </c>
      <c r="U41" s="37">
        <f>SUMPRODUCT(LTA!J41:AN41,LTA!J$102:AN$102,LTA!J$105:AN$105)</f>
        <v>405.98705999999999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-110</v>
      </c>
      <c r="AA41" s="75">
        <f>STOA!J41</f>
        <v>157.85000000000002</v>
      </c>
      <c r="AB41" s="75">
        <f>-STOA!P41</f>
        <v>0</v>
      </c>
      <c r="AC41">
        <f t="shared" si="0"/>
        <v>14.518025587429181</v>
      </c>
      <c r="AD41">
        <f t="shared" si="1"/>
        <v>1414.2810153202631</v>
      </c>
      <c r="AE41">
        <f>'IDT-1'!F41</f>
        <v>0</v>
      </c>
      <c r="AF41" s="24"/>
      <c r="AG41">
        <f t="shared" si="2"/>
        <v>1414.2810153202631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10.89203233256351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57.27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676.51233354755016</v>
      </c>
      <c r="P42" s="36">
        <v>75.373728419490476</v>
      </c>
      <c r="Q42" s="36">
        <v>22.83</v>
      </c>
      <c r="R42" s="38">
        <v>23.2</v>
      </c>
      <c r="S42" s="38">
        <v>0</v>
      </c>
      <c r="T42" s="37">
        <f>SUMPRODUCT(LTA!J42:AN42,LTA!J$101:AN$101,LTA!J$105:AN$105)</f>
        <v>75.45</v>
      </c>
      <c r="U42" s="37">
        <f>SUMPRODUCT(LTA!J42:AN42,LTA!J$102:AN$102,LTA!J$105:AN$105)</f>
        <v>410.03762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-14</v>
      </c>
      <c r="AA42" s="75">
        <f>STOA!J42</f>
        <v>157.85000000000002</v>
      </c>
      <c r="AB42" s="75">
        <f>-STOA!P42</f>
        <v>0</v>
      </c>
      <c r="AC42">
        <f t="shared" si="0"/>
        <v>14.222999164867998</v>
      </c>
      <c r="AD42">
        <f t="shared" si="1"/>
        <v>1463.4143151347364</v>
      </c>
      <c r="AE42">
        <f>'IDT-1'!F42</f>
        <v>0</v>
      </c>
      <c r="AF42" s="24"/>
      <c r="AG42">
        <f t="shared" si="2"/>
        <v>1463.4143151347364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-55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10.89203233256351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57.27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676.20381620001194</v>
      </c>
      <c r="P43" s="36">
        <v>75.373728419490476</v>
      </c>
      <c r="Q43" s="36">
        <v>22.830000000000002</v>
      </c>
      <c r="R43" s="38">
        <v>23.2</v>
      </c>
      <c r="S43" s="38">
        <v>0</v>
      </c>
      <c r="T43" s="37">
        <f>SUMPRODUCT(LTA!J43:AN43,LTA!J$101:AN$101,LTA!J$105:AN$105)</f>
        <v>80.13</v>
      </c>
      <c r="U43" s="37">
        <f>SUMPRODUCT(LTA!J43:AN43,LTA!J$102:AN$102,LTA!J$105:AN$105)</f>
        <v>412.35808000000009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157.75</v>
      </c>
      <c r="AB43" s="75">
        <f>-STOA!P43</f>
        <v>0</v>
      </c>
      <c r="AC43">
        <f t="shared" si="0"/>
        <v>13.801589374011112</v>
      </c>
      <c r="AD43">
        <f t="shared" si="1"/>
        <v>1524.4276675780548</v>
      </c>
      <c r="AE43">
        <f>'IDT-1'!F43</f>
        <v>0</v>
      </c>
      <c r="AF43" s="24"/>
      <c r="AG43">
        <f t="shared" si="2"/>
        <v>1524.4276675780548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-15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10.89203233256351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57.27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686.71912997369532</v>
      </c>
      <c r="P44" s="36">
        <v>75.373728419490476</v>
      </c>
      <c r="Q44" s="36">
        <v>22.830000000000002</v>
      </c>
      <c r="R44" s="38">
        <v>23.2</v>
      </c>
      <c r="S44" s="38">
        <v>0</v>
      </c>
      <c r="T44" s="37">
        <f>SUMPRODUCT(LTA!J44:AN44,LTA!J$101:AN$101,LTA!J$105:AN$105)</f>
        <v>84.68</v>
      </c>
      <c r="U44" s="37">
        <f>SUMPRODUCT(LTA!J44:AN44,LTA!J$102:AN$102,LTA!J$105:AN$105)</f>
        <v>414.38324000000006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157.75</v>
      </c>
      <c r="AB44" s="75">
        <f>-STOA!P44</f>
        <v>0</v>
      </c>
      <c r="AC44">
        <f t="shared" si="0"/>
        <v>13.818813630386595</v>
      </c>
      <c r="AD44">
        <f t="shared" si="1"/>
        <v>1556.5009170953629</v>
      </c>
      <c r="AE44">
        <f>'IDT-1'!F44</f>
        <v>0</v>
      </c>
      <c r="AF44" s="24"/>
      <c r="AG44">
        <f t="shared" si="2"/>
        <v>1556.5009170953629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10.89203233256351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57.27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714.03475519809831</v>
      </c>
      <c r="P45" s="36">
        <v>75.373728419490476</v>
      </c>
      <c r="Q45" s="36">
        <v>22.830000000000002</v>
      </c>
      <c r="R45" s="38">
        <v>23.2</v>
      </c>
      <c r="S45" s="38">
        <v>0</v>
      </c>
      <c r="T45" s="37">
        <f>SUMPRODUCT(LTA!J45:AN45,LTA!J$101:AN$101,LTA!J$105:AN$105)</f>
        <v>86.15</v>
      </c>
      <c r="U45" s="37">
        <f>SUMPRODUCT(LTA!J45:AN45,LTA!J$102:AN$102,LTA!J$105:AN$105)</f>
        <v>416.0117800000001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157.75</v>
      </c>
      <c r="AB45" s="75">
        <f>-STOA!P45</f>
        <v>0</v>
      </c>
      <c r="AC45">
        <f t="shared" si="0"/>
        <v>14.086458284361342</v>
      </c>
      <c r="AD45">
        <f t="shared" si="1"/>
        <v>1586.6474376657911</v>
      </c>
      <c r="AE45">
        <f>'IDT-1'!F45</f>
        <v>0</v>
      </c>
      <c r="AF45" s="24"/>
      <c r="AG45">
        <f t="shared" si="2"/>
        <v>1586.6474376657911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10.89203233256351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57.27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718.13606102224844</v>
      </c>
      <c r="P46" s="36">
        <v>75.373728419490476</v>
      </c>
      <c r="Q46" s="36">
        <v>22.830000000000002</v>
      </c>
      <c r="R46" s="38">
        <v>24.2</v>
      </c>
      <c r="S46" s="38">
        <v>0</v>
      </c>
      <c r="T46" s="37">
        <f>SUMPRODUCT(LTA!J46:AN46,LTA!J$101:AN$101,LTA!J$105:AN$105)</f>
        <v>88.539999999999992</v>
      </c>
      <c r="U46" s="37">
        <f>SUMPRODUCT(LTA!J46:AN46,LTA!J$102:AN$102,LTA!J$105:AN$105)</f>
        <v>442.38604000000004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157.75</v>
      </c>
      <c r="AB46" s="75">
        <f>-STOA!P46</f>
        <v>0</v>
      </c>
      <c r="AC46">
        <f t="shared" si="0"/>
        <v>14.384475263613865</v>
      </c>
      <c r="AD46">
        <f t="shared" si="1"/>
        <v>1620.2149865106887</v>
      </c>
      <c r="AE46">
        <f>'IDT-1'!F46</f>
        <v>0</v>
      </c>
      <c r="AF46" s="24"/>
      <c r="AG46">
        <f t="shared" si="2"/>
        <v>1620.2149865106887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10.89203233256351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57.27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727.29565103819039</v>
      </c>
      <c r="P47" s="36">
        <v>75.373728419490476</v>
      </c>
      <c r="Q47" s="36">
        <v>22.830000000000002</v>
      </c>
      <c r="R47" s="38">
        <v>24.2</v>
      </c>
      <c r="S47" s="38">
        <v>0</v>
      </c>
      <c r="T47" s="37">
        <f>SUMPRODUCT(LTA!J47:AN47,LTA!J$101:AN$101,LTA!J$105:AN$105)</f>
        <v>91.84</v>
      </c>
      <c r="U47" s="37">
        <f>SUMPRODUCT(LTA!J47:AN47,LTA!J$102:AN$102,LTA!J$105:AN$105)</f>
        <v>443.34381999999999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157.66000000000003</v>
      </c>
      <c r="AB47" s="75">
        <f>-STOA!P47</f>
        <v>0</v>
      </c>
      <c r="AC47">
        <f t="shared" si="0"/>
        <v>14.501756119754152</v>
      </c>
      <c r="AD47">
        <f t="shared" si="1"/>
        <v>1633.4250756704903</v>
      </c>
      <c r="AE47">
        <f>'IDT-1'!F47</f>
        <v>0</v>
      </c>
      <c r="AF47" s="24"/>
      <c r="AG47">
        <f t="shared" si="2"/>
        <v>1633.4250756704903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10.89203233256351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57.27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737.27308025957745</v>
      </c>
      <c r="P48" s="36">
        <v>75.373728419490476</v>
      </c>
      <c r="Q48" s="36">
        <v>22.830000000000002</v>
      </c>
      <c r="R48" s="38">
        <v>24.2</v>
      </c>
      <c r="S48" s="38">
        <v>0</v>
      </c>
      <c r="T48" s="37">
        <f>SUMPRODUCT(LTA!J48:AN48,LTA!J$101:AN$101,LTA!J$105:AN$105)</f>
        <v>92.06</v>
      </c>
      <c r="U48" s="37">
        <f>SUMPRODUCT(LTA!J48:AN48,LTA!J$102:AN$102,LTA!J$105:AN$105)</f>
        <v>443.58240000000001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157.66000000000003</v>
      </c>
      <c r="AB48" s="75">
        <f>-STOA!P48</f>
        <v>0</v>
      </c>
      <c r="AC48">
        <f t="shared" si="0"/>
        <v>14.593593000902359</v>
      </c>
      <c r="AD48">
        <f t="shared" si="1"/>
        <v>1643.7692480107294</v>
      </c>
      <c r="AE48">
        <f>'IDT-1'!F48</f>
        <v>0</v>
      </c>
      <c r="AF48" s="24"/>
      <c r="AG48">
        <f t="shared" si="2"/>
        <v>1643.7692480107294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10.89203233256351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57.27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755.01032853592937</v>
      </c>
      <c r="P49" s="36">
        <v>75.373728419490476</v>
      </c>
      <c r="Q49" s="36">
        <v>22.830000000000002</v>
      </c>
      <c r="R49" s="38">
        <v>24.2</v>
      </c>
      <c r="S49" s="38">
        <v>0</v>
      </c>
      <c r="T49" s="37">
        <f>SUMPRODUCT(LTA!J49:AN49,LTA!J$101:AN$101,LTA!J$105:AN$105)</f>
        <v>91.14</v>
      </c>
      <c r="U49" s="37">
        <f>SUMPRODUCT(LTA!J49:AN49,LTA!J$102:AN$102,LTA!J$105:AN$105)</f>
        <v>444.34122000000002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157.66000000000003</v>
      </c>
      <c r="AB49" s="75">
        <f>-STOA!P49</f>
        <v>0</v>
      </c>
      <c r="AC49">
        <f t="shared" si="0"/>
        <v>14.881434314567185</v>
      </c>
      <c r="AD49">
        <f t="shared" si="1"/>
        <v>1646.0574749734162</v>
      </c>
      <c r="AE49">
        <f>'IDT-1'!F49</f>
        <v>0</v>
      </c>
      <c r="AF49" s="24"/>
      <c r="AG49">
        <f t="shared" si="2"/>
        <v>1646.0574749734162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10.89203233256351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57.27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755.01025508721636</v>
      </c>
      <c r="P50" s="36">
        <v>75.373728419490476</v>
      </c>
      <c r="Q50" s="36">
        <v>22.830000000000002</v>
      </c>
      <c r="R50" s="38">
        <v>24.2</v>
      </c>
      <c r="S50" s="38">
        <v>0</v>
      </c>
      <c r="T50" s="37">
        <f>SUMPRODUCT(LTA!J50:AN50,LTA!J$101:AN$101,LTA!J$105:AN$105)</f>
        <v>91.22</v>
      </c>
      <c r="U50" s="37">
        <f>SUMPRODUCT(LTA!J50:AN50,LTA!J$102:AN$102,LTA!J$105:AN$105)</f>
        <v>446.32392000000004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157.66000000000003</v>
      </c>
      <c r="AB50" s="75">
        <f>-STOA!P50</f>
        <v>0</v>
      </c>
      <c r="AC50">
        <f t="shared" si="0"/>
        <v>14.855194790607534</v>
      </c>
      <c r="AD50">
        <f t="shared" si="1"/>
        <v>1653.1463410486629</v>
      </c>
      <c r="AE50">
        <f>'IDT-1'!F50</f>
        <v>0</v>
      </c>
      <c r="AF50" s="24"/>
      <c r="AG50">
        <f t="shared" si="2"/>
        <v>1653.1463410486629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10.89203233256351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57.27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774.41465127638514</v>
      </c>
      <c r="P51" s="36">
        <v>75.38000000000001</v>
      </c>
      <c r="Q51" s="36">
        <v>22.830000000000002</v>
      </c>
      <c r="R51" s="38">
        <v>24.2</v>
      </c>
      <c r="S51" s="38">
        <v>0</v>
      </c>
      <c r="T51" s="37">
        <f>SUMPRODUCT(LTA!J51:AN51,LTA!J$101:AN$101,LTA!J$105:AN$105)</f>
        <v>91.23</v>
      </c>
      <c r="U51" s="37">
        <f>SUMPRODUCT(LTA!J51:AN51,LTA!J$102:AN$102,LTA!J$105:AN$105)</f>
        <v>470.08395999999999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157.66000000000003</v>
      </c>
      <c r="AB51" s="75">
        <f>-STOA!P51</f>
        <v>0</v>
      </c>
      <c r="AC51">
        <f t="shared" si="0"/>
        <v>15.590310119868516</v>
      </c>
      <c r="AD51">
        <f t="shared" si="1"/>
        <v>1655.5919334890802</v>
      </c>
      <c r="AE51">
        <f>'IDT-1'!F51</f>
        <v>0</v>
      </c>
      <c r="AF51" s="24"/>
      <c r="AG51">
        <f t="shared" si="2"/>
        <v>1655.5919334890802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10.89203233256351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57.27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764.71268571843348</v>
      </c>
      <c r="P52" s="36">
        <v>75.38000000000001</v>
      </c>
      <c r="Q52" s="36">
        <v>22.830000000000002</v>
      </c>
      <c r="R52" s="38">
        <v>24.2</v>
      </c>
      <c r="S52" s="38">
        <v>0</v>
      </c>
      <c r="T52" s="37">
        <f>SUMPRODUCT(LTA!J52:AN52,LTA!J$101:AN$101,LTA!J$105:AN$105)</f>
        <v>92.17</v>
      </c>
      <c r="U52" s="37">
        <f>SUMPRODUCT(LTA!J52:AN52,LTA!J$102:AN$102,LTA!J$105:AN$105)</f>
        <v>468.95855999999998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157.66000000000003</v>
      </c>
      <c r="AB52" s="75">
        <f>-STOA!P52</f>
        <v>0</v>
      </c>
      <c r="AC52">
        <f t="shared" si="0"/>
        <v>15.37012939012561</v>
      </c>
      <c r="AD52">
        <f t="shared" si="1"/>
        <v>1660.9247486608715</v>
      </c>
      <c r="AE52">
        <f>'IDT-1'!F52</f>
        <v>0</v>
      </c>
      <c r="AF52" s="24"/>
      <c r="AG52">
        <f t="shared" si="2"/>
        <v>1660.9247486608715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-35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10.89203233256351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57.27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764.71275916714649</v>
      </c>
      <c r="P53" s="36">
        <v>75.38000000000001</v>
      </c>
      <c r="Q53" s="36">
        <v>22.830000000000002</v>
      </c>
      <c r="R53" s="38">
        <v>24.2</v>
      </c>
      <c r="S53" s="38">
        <v>0</v>
      </c>
      <c r="T53" s="37">
        <f>SUMPRODUCT(LTA!J53:AN53,LTA!J$101:AN$101,LTA!J$105:AN$105)</f>
        <v>94.17</v>
      </c>
      <c r="U53" s="37">
        <f>SUMPRODUCT(LTA!J53:AN53,LTA!J$102:AN$102,LTA!J$105:AN$105)</f>
        <v>467.36019999999996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157.66000000000003</v>
      </c>
      <c r="AB53" s="75">
        <f>-STOA!P53</f>
        <v>0</v>
      </c>
      <c r="AC53">
        <f t="shared" si="0"/>
        <v>15.462445743696241</v>
      </c>
      <c r="AD53">
        <f t="shared" si="1"/>
        <v>1651.234145756014</v>
      </c>
      <c r="AE53">
        <f>'IDT-1'!F53</f>
        <v>0</v>
      </c>
      <c r="AF53" s="24"/>
      <c r="AG53">
        <f t="shared" si="2"/>
        <v>1651.234145756014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-45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10.89203233256351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57.27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755.01025508721636</v>
      </c>
      <c r="P54" s="36">
        <v>75.38000000000001</v>
      </c>
      <c r="Q54" s="36">
        <v>22.830000000000002</v>
      </c>
      <c r="R54" s="38">
        <v>24.2</v>
      </c>
      <c r="S54" s="38">
        <v>0</v>
      </c>
      <c r="T54" s="37">
        <f>SUMPRODUCT(LTA!J54:AN54,LTA!J$101:AN$101,LTA!J$105:AN$105)</f>
        <v>96.17</v>
      </c>
      <c r="U54" s="37">
        <f>SUMPRODUCT(LTA!J54:AN54,LTA!J$102:AN$102,LTA!J$105:AN$105)</f>
        <v>466.31832000000003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157.66000000000003</v>
      </c>
      <c r="AB54" s="75">
        <f>-STOA!P54</f>
        <v>0</v>
      </c>
      <c r="AC54">
        <f t="shared" si="0"/>
        <v>15.412129546359441</v>
      </c>
      <c r="AD54">
        <f t="shared" si="1"/>
        <v>1639.5400778734206</v>
      </c>
      <c r="AE54">
        <f>'IDT-1'!F54</f>
        <v>0</v>
      </c>
      <c r="AF54" s="24"/>
      <c r="AG54">
        <f t="shared" si="2"/>
        <v>1639.5400778734206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-48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10.89203233256351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627.07545331399547</v>
      </c>
      <c r="P55" s="36">
        <v>75.38000000000001</v>
      </c>
      <c r="Q55" s="36">
        <v>22.830000000000002</v>
      </c>
      <c r="R55" s="38">
        <v>24.2</v>
      </c>
      <c r="S55" s="38">
        <v>0</v>
      </c>
      <c r="T55" s="37">
        <f>SUMPRODUCT(LTA!J55:AN55,LTA!J$101:AN$101,LTA!J$105:AN$105)</f>
        <v>98.13</v>
      </c>
      <c r="U55" s="37">
        <f>SUMPRODUCT(LTA!J55:AN55,LTA!J$102:AN$102,LTA!J$105:AN$105)</f>
        <v>440.58500000000004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157.75</v>
      </c>
      <c r="AB55" s="75">
        <f>-STOA!P55</f>
        <v>0</v>
      </c>
      <c r="AC55">
        <f t="shared" si="0"/>
        <v>13.91808377935558</v>
      </c>
      <c r="AD55">
        <f t="shared" si="1"/>
        <v>1507.4160018672035</v>
      </c>
      <c r="AE55">
        <f>'IDT-1'!F55</f>
        <v>0</v>
      </c>
      <c r="AF55" s="24"/>
      <c r="AG55">
        <f t="shared" si="2"/>
        <v>1507.4160018672035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10.89203233256351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627.0754888678199</v>
      </c>
      <c r="P56" s="36">
        <v>75.38000000000001</v>
      </c>
      <c r="Q56" s="36">
        <v>22.830000000000002</v>
      </c>
      <c r="R56" s="38">
        <v>24.2</v>
      </c>
      <c r="S56" s="38">
        <v>0</v>
      </c>
      <c r="T56" s="37">
        <f>SUMPRODUCT(LTA!J56:AN56,LTA!J$101:AN$101,LTA!J$105:AN$105)</f>
        <v>98.11</v>
      </c>
      <c r="U56" s="37">
        <f>SUMPRODUCT(LTA!J56:AN56,LTA!J$102:AN$102,LTA!J$105:AN$105)</f>
        <v>439.66516000000001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157.75</v>
      </c>
      <c r="AB56" s="75">
        <f>-STOA!P56</f>
        <v>0</v>
      </c>
      <c r="AC56">
        <f t="shared" si="0"/>
        <v>13.954204137840209</v>
      </c>
      <c r="AD56">
        <f t="shared" si="1"/>
        <v>1501.4400770625432</v>
      </c>
      <c r="AE56">
        <f>'IDT-1'!F56</f>
        <v>0</v>
      </c>
      <c r="AF56" s="24"/>
      <c r="AG56">
        <f t="shared" si="2"/>
        <v>1501.4400770625432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10.89203233256351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649.60583973705377</v>
      </c>
      <c r="P57" s="36">
        <v>75.38000000000001</v>
      </c>
      <c r="Q57" s="36">
        <v>22.830000000000002</v>
      </c>
      <c r="R57" s="38">
        <v>24.2</v>
      </c>
      <c r="S57" s="38">
        <v>0</v>
      </c>
      <c r="T57" s="37">
        <f>SUMPRODUCT(LTA!J57:AN57,LTA!J$101:AN$101,LTA!J$105:AN$105)</f>
        <v>98.07</v>
      </c>
      <c r="U57" s="37">
        <f>SUMPRODUCT(LTA!J57:AN57,LTA!J$102:AN$102,LTA!J$105:AN$105)</f>
        <v>482.84766000000002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157.75</v>
      </c>
      <c r="AB57" s="75">
        <f>-STOA!P57</f>
        <v>0</v>
      </c>
      <c r="AC57">
        <f t="shared" si="0"/>
        <v>14.327928292478978</v>
      </c>
      <c r="AD57">
        <f t="shared" si="1"/>
        <v>1589.7392037771385</v>
      </c>
      <c r="AE57">
        <f>'IDT-1'!F57</f>
        <v>0</v>
      </c>
      <c r="AF57" s="24"/>
      <c r="AG57">
        <f t="shared" si="2"/>
        <v>1589.7392037771385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-12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10.868767207096971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717.62019619971807</v>
      </c>
      <c r="P58" s="36">
        <v>75.38000000000001</v>
      </c>
      <c r="Q58" s="36">
        <v>22.830000000000002</v>
      </c>
      <c r="R58" s="38">
        <v>24.2</v>
      </c>
      <c r="S58" s="38">
        <v>0</v>
      </c>
      <c r="T58" s="37">
        <f>SUMPRODUCT(LTA!J58:AN58,LTA!J$101:AN$101,LTA!J$105:AN$105)</f>
        <v>97.66</v>
      </c>
      <c r="U58" s="37">
        <f>SUMPRODUCT(LTA!J58:AN58,LTA!J$102:AN$102,LTA!J$105:AN$105)</f>
        <v>478.77257999999995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157.75</v>
      </c>
      <c r="AB58" s="75">
        <f>-STOA!P58</f>
        <v>0</v>
      </c>
      <c r="AC58">
        <f t="shared" si="0"/>
        <v>14.9222937023351</v>
      </c>
      <c r="AD58">
        <f t="shared" si="1"/>
        <v>1648.6508497044802</v>
      </c>
      <c r="AE58">
        <f>'IDT-1'!F58</f>
        <v>0</v>
      </c>
      <c r="AF58" s="24"/>
      <c r="AG58">
        <f t="shared" si="2"/>
        <v>1648.6508497044802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-16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10.868767207096971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785.84689023884653</v>
      </c>
      <c r="P59" s="36">
        <v>77.69</v>
      </c>
      <c r="Q59" s="36">
        <v>22.825722315907811</v>
      </c>
      <c r="R59" s="38">
        <v>24.2</v>
      </c>
      <c r="S59" s="38">
        <v>0</v>
      </c>
      <c r="T59" s="37">
        <f>SUMPRODUCT(LTA!J59:AN59,LTA!J$101:AN$101,LTA!J$105:AN$105)</f>
        <v>94.33</v>
      </c>
      <c r="U59" s="37">
        <f>SUMPRODUCT(LTA!J59:AN59,LTA!J$102:AN$102,LTA!J$105:AN$105)</f>
        <v>474.29103999999995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157.93</v>
      </c>
      <c r="AB59" s="75">
        <f>-STOA!P59</f>
        <v>0</v>
      </c>
      <c r="AC59">
        <f t="shared" si="0"/>
        <v>15.777677750014059</v>
      </c>
      <c r="AD59">
        <f t="shared" si="1"/>
        <v>1676.6963420118373</v>
      </c>
      <c r="AE59">
        <f>'IDT-1'!F59</f>
        <v>0</v>
      </c>
      <c r="AF59" s="24"/>
      <c r="AG59">
        <f t="shared" si="2"/>
        <v>1676.6963420118373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10.868767207096971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824.65069814638775</v>
      </c>
      <c r="P60" s="36">
        <v>75.373728419490476</v>
      </c>
      <c r="Q60" s="36">
        <v>22.825722315907811</v>
      </c>
      <c r="R60" s="38">
        <v>24.2</v>
      </c>
      <c r="S60" s="38">
        <v>0</v>
      </c>
      <c r="T60" s="37">
        <f>SUMPRODUCT(LTA!J60:AN60,LTA!J$101:AN$101,LTA!J$105:AN$105)</f>
        <v>92.95</v>
      </c>
      <c r="U60" s="37">
        <f>SUMPRODUCT(LTA!J60:AN60,LTA!J$102:AN$102,LTA!J$105:AN$105)</f>
        <v>468.19380000000001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157.93</v>
      </c>
      <c r="AB60" s="75">
        <f>-STOA!P60</f>
        <v>0</v>
      </c>
      <c r="AC60">
        <f t="shared" si="0"/>
        <v>16.032968357691939</v>
      </c>
      <c r="AD60">
        <f t="shared" si="1"/>
        <v>1705.4513477311912</v>
      </c>
      <c r="AE60">
        <f>'IDT-1'!F60</f>
        <v>0</v>
      </c>
      <c r="AF60" s="24"/>
      <c r="AG60">
        <f t="shared" si="2"/>
        <v>1705.4513477311912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10.868767207096971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845.69757676480765</v>
      </c>
      <c r="P61" s="36">
        <v>75.373728419490476</v>
      </c>
      <c r="Q61" s="36">
        <v>22.825722315907811</v>
      </c>
      <c r="R61" s="38">
        <v>24.2</v>
      </c>
      <c r="S61" s="38">
        <v>0</v>
      </c>
      <c r="T61" s="37">
        <f>SUMPRODUCT(LTA!J61:AN61,LTA!J$101:AN$101,LTA!J$105:AN$105)</f>
        <v>86.41</v>
      </c>
      <c r="U61" s="37">
        <f>SUMPRODUCT(LTA!J61:AN61,LTA!J$102:AN$102,LTA!J$105:AN$105)</f>
        <v>461.36605999999995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157.93</v>
      </c>
      <c r="AB61" s="75">
        <f>-STOA!P61</f>
        <v>0</v>
      </c>
      <c r="AC61">
        <f t="shared" si="0"/>
        <v>15.851957206912564</v>
      </c>
      <c r="AD61">
        <f t="shared" si="1"/>
        <v>1741.3114975003903</v>
      </c>
      <c r="AE61">
        <f>'IDT-1'!F61</f>
        <v>0</v>
      </c>
      <c r="AF61" s="24"/>
      <c r="AG61">
        <f t="shared" si="2"/>
        <v>1741.3114975003903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-22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10.868767207096971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855.3994642910543</v>
      </c>
      <c r="P62" s="36">
        <v>75.373728419490476</v>
      </c>
      <c r="Q62" s="36">
        <v>22.825722315907811</v>
      </c>
      <c r="R62" s="38">
        <v>24.2</v>
      </c>
      <c r="S62" s="38">
        <v>0</v>
      </c>
      <c r="T62" s="37">
        <f>SUMPRODUCT(LTA!J62:AN62,LTA!J$101:AN$101,LTA!J$105:AN$105)</f>
        <v>78.849999999999994</v>
      </c>
      <c r="U62" s="37">
        <f>SUMPRODUCT(LTA!J62:AN62,LTA!J$102:AN$102,LTA!J$105:AN$105)</f>
        <v>454.98635999999999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157.93</v>
      </c>
      <c r="AB62" s="75">
        <f>-STOA!P62</f>
        <v>0</v>
      </c>
      <c r="AC62">
        <f t="shared" si="0"/>
        <v>15.637101906699629</v>
      </c>
      <c r="AD62">
        <f t="shared" si="1"/>
        <v>1757.2885403268499</v>
      </c>
      <c r="AE62">
        <f>'IDT-1'!F62</f>
        <v>0</v>
      </c>
      <c r="AF62" s="24"/>
      <c r="AG62">
        <f t="shared" si="2"/>
        <v>1757.2885403268499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10.868767207096971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883.17959627995162</v>
      </c>
      <c r="P63" s="36">
        <v>75.373728419490476</v>
      </c>
      <c r="Q63" s="36">
        <v>22.825722315907811</v>
      </c>
      <c r="R63" s="38">
        <v>24.2</v>
      </c>
      <c r="S63" s="38">
        <v>0</v>
      </c>
      <c r="T63" s="37">
        <f>SUMPRODUCT(LTA!J63:AN63,LTA!J$101:AN$101,LTA!J$105:AN$105)</f>
        <v>76.37</v>
      </c>
      <c r="U63" s="37">
        <f>SUMPRODUCT(LTA!J63:AN63,LTA!J$102:AN$102,LTA!J$105:AN$105)</f>
        <v>437.07063999999991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158.12</v>
      </c>
      <c r="AB63" s="75">
        <f>-STOA!P63</f>
        <v>0</v>
      </c>
      <c r="AC63">
        <f t="shared" si="0"/>
        <v>15.819172389990461</v>
      </c>
      <c r="AD63">
        <f t="shared" si="1"/>
        <v>1751.6808818324562</v>
      </c>
      <c r="AE63">
        <f>'IDT-1'!F63</f>
        <v>0</v>
      </c>
      <c r="AF63" s="24"/>
      <c r="AG63">
        <f t="shared" si="2"/>
        <v>1751.6808818324562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10.868767207096971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892.6514336252161</v>
      </c>
      <c r="P64" s="36">
        <v>75.373728419490476</v>
      </c>
      <c r="Q64" s="36">
        <v>22.825722315907811</v>
      </c>
      <c r="R64" s="38">
        <v>24.2</v>
      </c>
      <c r="S64" s="38">
        <v>0</v>
      </c>
      <c r="T64" s="37">
        <f>SUMPRODUCT(LTA!J64:AN64,LTA!J$101:AN$101,LTA!J$105:AN$105)</f>
        <v>73.84</v>
      </c>
      <c r="U64" s="37">
        <f>SUMPRODUCT(LTA!J64:AN64,LTA!J$102:AN$102,LTA!J$105:AN$105)</f>
        <v>433.92462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158.12</v>
      </c>
      <c r="AB64" s="75">
        <f>-STOA!P64</f>
        <v>0</v>
      </c>
      <c r="AC64">
        <f t="shared" si="0"/>
        <v>15.852575582628791</v>
      </c>
      <c r="AD64">
        <f t="shared" si="1"/>
        <v>1755.4432959850826</v>
      </c>
      <c r="AE64">
        <f>'IDT-1'!F64</f>
        <v>0</v>
      </c>
      <c r="AF64" s="24"/>
      <c r="AG64">
        <f t="shared" si="2"/>
        <v>1755.4432959850826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10.868767207096971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892.52652648583239</v>
      </c>
      <c r="P65" s="36">
        <v>75.373728419490476</v>
      </c>
      <c r="Q65" s="36">
        <v>22.825722315907811</v>
      </c>
      <c r="R65" s="38">
        <v>24.2</v>
      </c>
      <c r="S65" s="38">
        <v>0</v>
      </c>
      <c r="T65" s="37">
        <f>SUMPRODUCT(LTA!J65:AN65,LTA!J$101:AN$101,LTA!J$105:AN$105)</f>
        <v>72.099999999999994</v>
      </c>
      <c r="U65" s="37">
        <f>SUMPRODUCT(LTA!J65:AN65,LTA!J$102:AN$102,LTA!J$105:AN$105)</f>
        <v>428.62133999999992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158.12</v>
      </c>
      <c r="AB65" s="75">
        <f>-STOA!P65</f>
        <v>0</v>
      </c>
      <c r="AC65">
        <f t="shared" si="0"/>
        <v>15.656323622969282</v>
      </c>
      <c r="AD65">
        <f t="shared" si="1"/>
        <v>1763.4713608053582</v>
      </c>
      <c r="AE65">
        <f>'IDT-1'!F65</f>
        <v>0</v>
      </c>
      <c r="AF65" s="24"/>
      <c r="AG65">
        <f t="shared" si="2"/>
        <v>1763.4713608053582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10.854350567465323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69.606754021916529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950.77684301897852</v>
      </c>
      <c r="P66" s="36">
        <v>75.373728419490476</v>
      </c>
      <c r="Q66" s="36">
        <v>22.825722315907811</v>
      </c>
      <c r="R66" s="38">
        <v>24.2</v>
      </c>
      <c r="S66" s="38">
        <v>0</v>
      </c>
      <c r="T66" s="37">
        <f>SUMPRODUCT(LTA!J66:AN66,LTA!J$101:AN$101,LTA!J$105:AN$105)</f>
        <v>66.25</v>
      </c>
      <c r="U66" s="37">
        <f>SUMPRODUCT(LTA!J66:AN66,LTA!J$102:AN$102,LTA!J$105:AN$105)</f>
        <v>424.65715999999998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-80</v>
      </c>
      <c r="AA66" s="75">
        <f>STOA!J66</f>
        <v>158.12</v>
      </c>
      <c r="AB66" s="75">
        <f>-STOA!P66</f>
        <v>0</v>
      </c>
      <c r="AC66">
        <f t="shared" si="0"/>
        <v>16.901248395200703</v>
      </c>
      <c r="AD66">
        <f t="shared" si="1"/>
        <v>1742.984909948558</v>
      </c>
      <c r="AE66">
        <f>'IDT-1'!F66</f>
        <v>0</v>
      </c>
      <c r="AF66" s="24"/>
      <c r="AG66">
        <f t="shared" si="2"/>
        <v>1742.984909948558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10.854350567465323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57.27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886.7568279681085</v>
      </c>
      <c r="P67" s="36">
        <v>71.97</v>
      </c>
      <c r="Q67" s="36">
        <v>22.825722315907811</v>
      </c>
      <c r="R67" s="38">
        <v>24.2</v>
      </c>
      <c r="S67" s="38">
        <v>0</v>
      </c>
      <c r="T67" s="37">
        <f>SUMPRODUCT(LTA!J67:AN67,LTA!J$101:AN$101,LTA!J$105:AN$105)</f>
        <v>59.230000000000004</v>
      </c>
      <c r="U67" s="37">
        <f>SUMPRODUCT(LTA!J67:AN67,LTA!J$102:AN$102,LTA!J$105:AN$105)</f>
        <v>422.60673999999995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158.4</v>
      </c>
      <c r="AB67" s="75">
        <f>-STOA!P67</f>
        <v>0</v>
      </c>
      <c r="AC67">
        <f t="shared" si="0"/>
        <v>15.500531394714994</v>
      </c>
      <c r="AD67">
        <f t="shared" si="1"/>
        <v>1725.8347094567669</v>
      </c>
      <c r="AE67">
        <f>'IDT-1'!F67</f>
        <v>0</v>
      </c>
      <c r="AF67" s="24"/>
      <c r="AG67">
        <f t="shared" si="2"/>
        <v>1725.8347094567669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10.854350567465323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57.27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877.64050896888295</v>
      </c>
      <c r="P68" s="36">
        <v>75.38000000000001</v>
      </c>
      <c r="Q68" s="36">
        <v>22.825722315907811</v>
      </c>
      <c r="R68" s="38">
        <v>24.2</v>
      </c>
      <c r="S68" s="38">
        <v>0</v>
      </c>
      <c r="T68" s="37">
        <f>SUMPRODUCT(LTA!J68:AN68,LTA!J$101:AN$101,LTA!J$105:AN$105)</f>
        <v>52.16</v>
      </c>
      <c r="U68" s="37">
        <f>SUMPRODUCT(LTA!J68:AN68,LTA!J$102:AN$102,LTA!J$105:AN$105)</f>
        <v>419.23669999999993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158.4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15.269662160299857</v>
      </c>
      <c r="AD68">
        <f t="shared" ref="AD68:AD98" si="4">SUM(B68:AB68,AI68:AR68)-AC68</f>
        <v>1719.9192196919564</v>
      </c>
      <c r="AE68">
        <f>'IDT-1'!F68</f>
        <v>0</v>
      </c>
      <c r="AF68" s="24"/>
      <c r="AG68">
        <f t="shared" ref="AG68:AG98" si="5">SUM(AD68:AF68)</f>
        <v>1719.9192196919564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10.854350567465323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69.606754021916529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959.33244441551528</v>
      </c>
      <c r="P69" s="36">
        <v>37.690000000000005</v>
      </c>
      <c r="Q69" s="36">
        <v>22.825722315907811</v>
      </c>
      <c r="R69" s="38">
        <v>24.2</v>
      </c>
      <c r="S69" s="38">
        <v>0</v>
      </c>
      <c r="T69" s="37">
        <f>SUMPRODUCT(LTA!J69:AN69,LTA!J$101:AN$101,LTA!J$105:AN$105)</f>
        <v>45.11</v>
      </c>
      <c r="U69" s="37">
        <f>SUMPRODUCT(LTA!J69:AN69,LTA!J$102:AN$102,LTA!J$105:AN$105)</f>
        <v>413.38295999999991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-114</v>
      </c>
      <c r="AA69" s="75">
        <f>STOA!J69</f>
        <v>158.4</v>
      </c>
      <c r="AB69" s="75">
        <f>-STOA!P69</f>
        <v>0</v>
      </c>
      <c r="AC69">
        <f t="shared" si="3"/>
        <v>17.176332253153351</v>
      </c>
      <c r="AD69">
        <f t="shared" si="4"/>
        <v>1705.6674990676518</v>
      </c>
      <c r="AE69">
        <f>'IDT-1'!F69</f>
        <v>0</v>
      </c>
      <c r="AF69" s="24"/>
      <c r="AG69">
        <f t="shared" si="5"/>
        <v>1705.6674990676518</v>
      </c>
      <c r="AI69" s="34">
        <f>PXIL!J69</f>
        <v>0</v>
      </c>
      <c r="AJ69" s="34">
        <f>PXIL!P69</f>
        <v>0</v>
      </c>
      <c r="AK69" s="34">
        <f>RTM_IEX!J69</f>
        <v>58.22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10.854350567465323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69.606754021916529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956.60406220003358</v>
      </c>
      <c r="P70" s="36">
        <v>37.690000000000005</v>
      </c>
      <c r="Q70" s="36">
        <v>22.825722315907811</v>
      </c>
      <c r="R70" s="38">
        <v>23.94</v>
      </c>
      <c r="S70" s="38">
        <v>0</v>
      </c>
      <c r="T70" s="37">
        <f>SUMPRODUCT(LTA!J70:AN70,LTA!J$101:AN$101,LTA!J$105:AN$105)</f>
        <v>45</v>
      </c>
      <c r="U70" s="37">
        <f>SUMPRODUCT(LTA!J70:AN70,LTA!J$102:AN$102,LTA!J$105:AN$105)</f>
        <v>409.63305999999989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-120</v>
      </c>
      <c r="AA70" s="75">
        <f>STOA!J70</f>
        <v>158.4</v>
      </c>
      <c r="AB70" s="75">
        <f>-STOA!P70</f>
        <v>0</v>
      </c>
      <c r="AC70">
        <f t="shared" si="3"/>
        <v>16.998528134790284</v>
      </c>
      <c r="AD70">
        <f t="shared" si="4"/>
        <v>1673.5870209705329</v>
      </c>
      <c r="AE70">
        <f>'IDT-1'!F70</f>
        <v>0</v>
      </c>
      <c r="AF70" s="24"/>
      <c r="AG70">
        <f t="shared" si="5"/>
        <v>1673.5870209705329</v>
      </c>
      <c r="AI70" s="34">
        <f>PXIL!J70</f>
        <v>0</v>
      </c>
      <c r="AJ70" s="34">
        <f>PXIL!P70</f>
        <v>0</v>
      </c>
      <c r="AK70" s="34">
        <f>RTM_IEX!J70</f>
        <v>38.81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10.854350567465323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69.606754021916529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959.36767815019084</v>
      </c>
      <c r="P71" s="36">
        <v>37.690000000000005</v>
      </c>
      <c r="Q71" s="36">
        <v>22.825722315907811</v>
      </c>
      <c r="R71" s="38">
        <v>21.26</v>
      </c>
      <c r="S71" s="38">
        <v>0</v>
      </c>
      <c r="T71" s="37">
        <f>SUMPRODUCT(LTA!J71:AN71,LTA!J$101:AN$101,LTA!J$105:AN$105)</f>
        <v>39.9</v>
      </c>
      <c r="U71" s="37">
        <f>SUMPRODUCT(LTA!J71:AN71,LTA!J$102:AN$102,LTA!J$105:AN$105)</f>
        <v>406.33145999999999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158.68</v>
      </c>
      <c r="AB71" s="75">
        <f>-STOA!P71</f>
        <v>0</v>
      </c>
      <c r="AC71">
        <f t="shared" si="3"/>
        <v>16.408703324707762</v>
      </c>
      <c r="AD71">
        <f t="shared" si="4"/>
        <v>1647.3288617307728</v>
      </c>
      <c r="AE71">
        <f>'IDT-1'!F71</f>
        <v>0</v>
      </c>
      <c r="AF71" s="24"/>
      <c r="AG71">
        <f t="shared" si="5"/>
        <v>1647.3288617307728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10.854350567465323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69.606754021916529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962.23902528399526</v>
      </c>
      <c r="P72" s="36">
        <v>37.690000000000005</v>
      </c>
      <c r="Q72" s="36">
        <v>22.8269314516129</v>
      </c>
      <c r="R72" s="38">
        <v>14.659999999999998</v>
      </c>
      <c r="S72" s="38">
        <v>0</v>
      </c>
      <c r="T72" s="37">
        <f>SUMPRODUCT(LTA!J72:AN72,LTA!J$101:AN$101,LTA!J$105:AN$105)</f>
        <v>36.76</v>
      </c>
      <c r="U72" s="37">
        <f>SUMPRODUCT(LTA!J72:AN72,LTA!J$102:AN$102,LTA!J$105:AN$105)</f>
        <v>402.15299999999996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158.68</v>
      </c>
      <c r="AB72" s="75">
        <f>-STOA!P72</f>
        <v>0</v>
      </c>
      <c r="AC72">
        <f t="shared" si="3"/>
        <v>16.4002806471014</v>
      </c>
      <c r="AD72">
        <f t="shared" si="4"/>
        <v>1626.2913806778888</v>
      </c>
      <c r="AE72">
        <f>'IDT-1'!F72</f>
        <v>0</v>
      </c>
      <c r="AF72" s="24"/>
      <c r="AG72">
        <f t="shared" si="5"/>
        <v>1626.2913806778888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-110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10.854350567465323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69.606754021916529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962.51162984715756</v>
      </c>
      <c r="P73" s="36">
        <v>37.690000000000005</v>
      </c>
      <c r="Q73" s="36">
        <v>22.8269314516129</v>
      </c>
      <c r="R73" s="38">
        <v>6.1399999999999988</v>
      </c>
      <c r="S73" s="38">
        <v>0</v>
      </c>
      <c r="T73" s="37">
        <f>SUMPRODUCT(LTA!J73:AN73,LTA!J$101:AN$101,LTA!J$105:AN$105)</f>
        <v>33.82</v>
      </c>
      <c r="U73" s="37">
        <f>SUMPRODUCT(LTA!J73:AN73,LTA!J$102:AN$102,LTA!J$105:AN$105)</f>
        <v>398.31543999999997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-176</v>
      </c>
      <c r="AA73" s="75">
        <f>STOA!J73</f>
        <v>158.68</v>
      </c>
      <c r="AB73" s="75">
        <f>-STOA!P73</f>
        <v>0</v>
      </c>
      <c r="AC73">
        <f t="shared" si="3"/>
        <v>18.049321455722119</v>
      </c>
      <c r="AD73">
        <f t="shared" si="4"/>
        <v>1679.4473844324302</v>
      </c>
      <c r="AE73">
        <f>'IDT-1'!F73</f>
        <v>0</v>
      </c>
      <c r="AF73" s="24"/>
      <c r="AG73">
        <f t="shared" si="5"/>
        <v>1679.4473844324302</v>
      </c>
      <c r="AI73" s="34">
        <f>PXIL!J73</f>
        <v>0</v>
      </c>
      <c r="AJ73" s="34">
        <f>PXIL!P73</f>
        <v>0</v>
      </c>
      <c r="AK73" s="34">
        <f>RTM_IEX!J73</f>
        <v>135.83000000000001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10.854350567465323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69.606754021916529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966.63739665644016</v>
      </c>
      <c r="P74" s="36">
        <v>37.690000000000005</v>
      </c>
      <c r="Q74" s="36">
        <v>22.8269314516129</v>
      </c>
      <c r="R74" s="38">
        <v>2.4800000000000004</v>
      </c>
      <c r="S74" s="38">
        <v>0</v>
      </c>
      <c r="T74" s="37">
        <f>SUMPRODUCT(LTA!J74:AN74,LTA!J$101:AN$101,LTA!J$105:AN$105)</f>
        <v>28.92</v>
      </c>
      <c r="U74" s="37">
        <f>SUMPRODUCT(LTA!J74:AN74,LTA!J$102:AN$102,LTA!J$105:AN$105)</f>
        <v>395.46161999999998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-163</v>
      </c>
      <c r="AA74" s="75">
        <f>STOA!J74</f>
        <v>158.68</v>
      </c>
      <c r="AB74" s="75">
        <f>-STOA!P74</f>
        <v>0</v>
      </c>
      <c r="AC74">
        <f t="shared" si="3"/>
        <v>17.784410929855266</v>
      </c>
      <c r="AD74">
        <f t="shared" si="4"/>
        <v>1675.7242417675798</v>
      </c>
      <c r="AE74">
        <f>'IDT-1'!F74</f>
        <v>0</v>
      </c>
      <c r="AF74" s="24"/>
      <c r="AG74">
        <f t="shared" si="5"/>
        <v>1675.7242417675798</v>
      </c>
      <c r="AI74" s="34">
        <f>PXIL!J74</f>
        <v>0</v>
      </c>
      <c r="AJ74" s="34">
        <f>PXIL!P74</f>
        <v>0</v>
      </c>
      <c r="AK74" s="34">
        <f>RTM_IEX!J74</f>
        <v>126.13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10.958385876418664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69.606754021916529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965.64118379175397</v>
      </c>
      <c r="P75" s="36">
        <v>37.690000000000005</v>
      </c>
      <c r="Q75" s="36">
        <v>22.8269314516129</v>
      </c>
      <c r="R75" s="38">
        <v>0</v>
      </c>
      <c r="S75" s="38">
        <v>0</v>
      </c>
      <c r="T75" s="37">
        <f>SUMPRODUCT(LTA!J75:AN75,LTA!J$101:AN$101,LTA!J$105:AN$105)</f>
        <v>26.17</v>
      </c>
      <c r="U75" s="37">
        <f>SUMPRODUCT(LTA!J75:AN75,LTA!J$102:AN$102,LTA!J$105:AN$105)</f>
        <v>394.72435999999999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-204</v>
      </c>
      <c r="AA75" s="75">
        <f>STOA!J75</f>
        <v>158.77000000000001</v>
      </c>
      <c r="AB75" s="75">
        <f>-STOA!P75</f>
        <v>0</v>
      </c>
      <c r="AC75">
        <f t="shared" si="3"/>
        <v>18.259563107774824</v>
      </c>
      <c r="AD75">
        <f t="shared" si="4"/>
        <v>1646.8796520339272</v>
      </c>
      <c r="AE75">
        <f>'IDT-1'!F75</f>
        <v>0</v>
      </c>
      <c r="AF75" s="24"/>
      <c r="AG75">
        <f t="shared" si="5"/>
        <v>1646.8796520339272</v>
      </c>
      <c r="AI75" s="34">
        <f>PXIL!J75</f>
        <v>0</v>
      </c>
      <c r="AJ75" s="34">
        <f>PXIL!P75</f>
        <v>0</v>
      </c>
      <c r="AK75" s="34">
        <f>RTM_IEX!J75</f>
        <v>145.53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10.969715509330072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69.606754021916529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965.68097801095973</v>
      </c>
      <c r="P76" s="36">
        <v>37.690000000000005</v>
      </c>
      <c r="Q76" s="36">
        <v>22.8269314516129</v>
      </c>
      <c r="R76" s="38">
        <v>0</v>
      </c>
      <c r="S76" s="38">
        <v>0</v>
      </c>
      <c r="T76" s="37">
        <f>SUMPRODUCT(LTA!J76:AN76,LTA!J$101:AN$101,LTA!J$105:AN$105)</f>
        <v>17.57</v>
      </c>
      <c r="U76" s="37">
        <f>SUMPRODUCT(LTA!J76:AN76,LTA!J$102:AN$102,LTA!J$105:AN$105)</f>
        <v>391.90855999999997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-203</v>
      </c>
      <c r="AA76" s="75">
        <f>STOA!J76</f>
        <v>158.77000000000001</v>
      </c>
      <c r="AB76" s="75">
        <f>-STOA!P76</f>
        <v>0</v>
      </c>
      <c r="AC76">
        <f t="shared" si="3"/>
        <v>17.699763830151259</v>
      </c>
      <c r="AD76">
        <f t="shared" si="4"/>
        <v>1585.8347751636679</v>
      </c>
      <c r="AE76">
        <f>'IDT-1'!F76</f>
        <v>0</v>
      </c>
      <c r="AF76" s="24"/>
      <c r="AG76">
        <f t="shared" si="5"/>
        <v>1585.8347751636679</v>
      </c>
      <c r="AI76" s="34">
        <f>PXIL!J76</f>
        <v>0</v>
      </c>
      <c r="AJ76" s="34">
        <f>PXIL!P76</f>
        <v>0</v>
      </c>
      <c r="AK76" s="34">
        <f>RTM_IEX!J76</f>
        <v>94.29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10.969715509330072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69.60689864112274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967.83130241164076</v>
      </c>
      <c r="P77" s="36">
        <v>37.690000000000005</v>
      </c>
      <c r="Q77" s="36">
        <v>22.8269314516129</v>
      </c>
      <c r="R77" s="38">
        <v>0</v>
      </c>
      <c r="S77" s="38">
        <v>0</v>
      </c>
      <c r="T77" s="37">
        <f>SUMPRODUCT(LTA!J77:AN77,LTA!J$101:AN$101,LTA!J$105:AN$105)</f>
        <v>13.14</v>
      </c>
      <c r="U77" s="37">
        <f>SUMPRODUCT(LTA!J77:AN77,LTA!J$102:AN$102,LTA!J$105:AN$105)</f>
        <v>391.64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-198</v>
      </c>
      <c r="AA77" s="75">
        <f>STOA!J77</f>
        <v>158.77000000000001</v>
      </c>
      <c r="AB77" s="75">
        <f>-STOA!P77</f>
        <v>0</v>
      </c>
      <c r="AC77">
        <f t="shared" si="3"/>
        <v>17.670261991915293</v>
      </c>
      <c r="AD77">
        <f t="shared" si="4"/>
        <v>1592.5561860217913</v>
      </c>
      <c r="AE77">
        <f>'IDT-1'!F77</f>
        <v>0</v>
      </c>
      <c r="AF77" s="24"/>
      <c r="AG77">
        <f t="shared" si="5"/>
        <v>1592.5561860217913</v>
      </c>
      <c r="AI77" s="34">
        <f>PXIL!J77</f>
        <v>0</v>
      </c>
      <c r="AJ77" s="34">
        <f>PXIL!P77</f>
        <v>0</v>
      </c>
      <c r="AK77" s="34">
        <f>RTM_IEX!J77</f>
        <v>98.53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10.969715509330072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69.60689864112274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976.13993187605422</v>
      </c>
      <c r="P78" s="36">
        <v>37.690000000000005</v>
      </c>
      <c r="Q78" s="36">
        <v>22.8269314516129</v>
      </c>
      <c r="R78" s="38">
        <v>0</v>
      </c>
      <c r="S78" s="38">
        <v>0</v>
      </c>
      <c r="T78" s="37">
        <f>SUMPRODUCT(LTA!J78:AN78,LTA!J$101:AN$101,LTA!J$105:AN$105)</f>
        <v>11</v>
      </c>
      <c r="U78" s="37">
        <f>SUMPRODUCT(LTA!J78:AN78,LTA!J$102:AN$102,LTA!J$105:AN$105)</f>
        <v>391.29999999999995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-192</v>
      </c>
      <c r="AA78" s="75">
        <f>STOA!J78</f>
        <v>158.77000000000001</v>
      </c>
      <c r="AB78" s="75">
        <f>-STOA!P78</f>
        <v>0</v>
      </c>
      <c r="AC78">
        <f t="shared" si="3"/>
        <v>17.447053166068955</v>
      </c>
      <c r="AD78">
        <f t="shared" si="4"/>
        <v>1579.4680243120508</v>
      </c>
      <c r="AE78">
        <f>'IDT-1'!F78</f>
        <v>0</v>
      </c>
      <c r="AF78" s="24"/>
      <c r="AG78">
        <f t="shared" si="5"/>
        <v>1579.4680243120508</v>
      </c>
      <c r="AI78" s="34">
        <f>PXIL!J78</f>
        <v>0</v>
      </c>
      <c r="AJ78" s="34">
        <f>PXIL!P78</f>
        <v>0</v>
      </c>
      <c r="AK78" s="34">
        <f>RTM_IEX!J78</f>
        <v>73.39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10.969715509330072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69.60689864112274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994.14816959986501</v>
      </c>
      <c r="P79" s="36">
        <v>37.690000000000005</v>
      </c>
      <c r="Q79" s="36">
        <v>22.8269314516129</v>
      </c>
      <c r="R79" s="38">
        <v>0</v>
      </c>
      <c r="S79" s="38">
        <v>0</v>
      </c>
      <c r="T79" s="37">
        <f>SUMPRODUCT(LTA!J79:AN79,LTA!J$101:AN$101,LTA!J$105:AN$105)</f>
        <v>9</v>
      </c>
      <c r="U79" s="37">
        <f>SUMPRODUCT(LTA!J79:AN79,LTA!J$102:AN$102,LTA!J$105:AN$105)</f>
        <v>389.25999999999993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-204</v>
      </c>
      <c r="AA79" s="75">
        <f>STOA!J79</f>
        <v>158.86000000000001</v>
      </c>
      <c r="AB79" s="75">
        <f>-STOA!P79</f>
        <v>0</v>
      </c>
      <c r="AC79">
        <f t="shared" si="3"/>
        <v>17.937519188304837</v>
      </c>
      <c r="AD79">
        <f t="shared" si="4"/>
        <v>1610.6057960136261</v>
      </c>
      <c r="AE79">
        <f>'IDT-1'!F79</f>
        <v>0</v>
      </c>
      <c r="AF79" s="24"/>
      <c r="AG79">
        <f t="shared" si="5"/>
        <v>1610.6057960136261</v>
      </c>
      <c r="AI79" s="34">
        <f>PXIL!J79</f>
        <v>0</v>
      </c>
      <c r="AJ79" s="34">
        <f>PXIL!P79</f>
        <v>0</v>
      </c>
      <c r="AK79" s="34">
        <f>RTM_IEX!J79</f>
        <v>102.96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10.969715509330072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69.60689864112274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994.15204027047025</v>
      </c>
      <c r="P80" s="36">
        <v>37.690000000000005</v>
      </c>
      <c r="Q80" s="36">
        <v>22.8269314516129</v>
      </c>
      <c r="R80" s="38">
        <v>0</v>
      </c>
      <c r="S80" s="38">
        <v>0</v>
      </c>
      <c r="T80" s="37">
        <f>SUMPRODUCT(LTA!J80:AN80,LTA!J$101:AN$101,LTA!J$105:AN$105)</f>
        <v>3</v>
      </c>
      <c r="U80" s="37">
        <f>SUMPRODUCT(LTA!J80:AN80,LTA!J$102:AN$102,LTA!J$105:AN$105)</f>
        <v>388.96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-193</v>
      </c>
      <c r="AA80" s="75">
        <f>STOA!J80</f>
        <v>158.86000000000001</v>
      </c>
      <c r="AB80" s="75">
        <f>-STOA!P80</f>
        <v>0</v>
      </c>
      <c r="AC80">
        <f t="shared" si="3"/>
        <v>17.799325847462015</v>
      </c>
      <c r="AD80">
        <f t="shared" si="4"/>
        <v>1617.1378600250741</v>
      </c>
      <c r="AE80">
        <f>'IDT-1'!F80</f>
        <v>0</v>
      </c>
      <c r="AF80" s="24"/>
      <c r="AG80">
        <f t="shared" si="5"/>
        <v>1617.1378600250741</v>
      </c>
      <c r="AI80" s="34">
        <f>PXIL!J80</f>
        <v>0</v>
      </c>
      <c r="AJ80" s="34">
        <f>PXIL!P80</f>
        <v>0</v>
      </c>
      <c r="AK80" s="34">
        <f>RTM_IEX!J80</f>
        <v>104.65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10.969715509330072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69.607205091142703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991.72140525727013</v>
      </c>
      <c r="P81" s="36">
        <v>37.690000000000005</v>
      </c>
      <c r="Q81" s="36">
        <v>22.8269314516129</v>
      </c>
      <c r="R81" s="38">
        <v>0</v>
      </c>
      <c r="S81" s="38">
        <v>0</v>
      </c>
      <c r="T81" s="37">
        <f>SUMPRODUCT(LTA!J81:AN81,LTA!J$101:AN$101,LTA!J$105:AN$105)</f>
        <v>1</v>
      </c>
      <c r="U81" s="37">
        <f>SUMPRODUCT(LTA!J81:AN81,LTA!J$102:AN$102,LTA!J$105:AN$105)</f>
        <v>388.47999999999996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-177</v>
      </c>
      <c r="AA81" s="75">
        <f>STOA!J81</f>
        <v>158.86000000000001</v>
      </c>
      <c r="AB81" s="75">
        <f>-STOA!P81</f>
        <v>0</v>
      </c>
      <c r="AC81">
        <f t="shared" si="3"/>
        <v>17.549120915750905</v>
      </c>
      <c r="AD81">
        <f t="shared" si="4"/>
        <v>1621.0977363936049</v>
      </c>
      <c r="AE81">
        <f>'IDT-1'!F81</f>
        <v>0</v>
      </c>
      <c r="AF81" s="24"/>
      <c r="AG81">
        <f t="shared" si="5"/>
        <v>1621.0977363936049</v>
      </c>
      <c r="AI81" s="34">
        <f>PXIL!J81</f>
        <v>0</v>
      </c>
      <c r="AJ81" s="34">
        <f>PXIL!P81</f>
        <v>0</v>
      </c>
      <c r="AK81" s="34">
        <f>RTM_IEX!J81</f>
        <v>97.27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10.969715509330072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69.607205091142703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991.72140525727013</v>
      </c>
      <c r="P82" s="36">
        <v>37.690000000000005</v>
      </c>
      <c r="Q82" s="36">
        <v>22.8269314516129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387.97999999999996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-172</v>
      </c>
      <c r="AA82" s="75">
        <f>STOA!J82</f>
        <v>158.86000000000001</v>
      </c>
      <c r="AB82" s="75">
        <f>-STOA!P82</f>
        <v>0</v>
      </c>
      <c r="AC82">
        <f t="shared" si="3"/>
        <v>17.583138278139923</v>
      </c>
      <c r="AD82">
        <f t="shared" si="4"/>
        <v>1634.973719031216</v>
      </c>
      <c r="AE82">
        <f>'IDT-1'!F82</f>
        <v>0</v>
      </c>
      <c r="AF82" s="24"/>
      <c r="AG82">
        <f t="shared" si="5"/>
        <v>1634.973719031216</v>
      </c>
      <c r="AI82" s="34">
        <f>PXIL!J82</f>
        <v>0</v>
      </c>
      <c r="AJ82" s="34">
        <f>PXIL!P82</f>
        <v>0</v>
      </c>
      <c r="AK82" s="34">
        <f>RTM_IEX!J82</f>
        <v>107.68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10.969715509330072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69.607205091142703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993.36443895727018</v>
      </c>
      <c r="P83" s="36">
        <v>37.690000000000005</v>
      </c>
      <c r="Q83" s="36">
        <v>22.8269314516129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388.57999999999993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-170</v>
      </c>
      <c r="AA83" s="75">
        <f>STOA!J83</f>
        <v>158.95000000000002</v>
      </c>
      <c r="AB83" s="75">
        <f>-STOA!P83</f>
        <v>0</v>
      </c>
      <c r="AC83">
        <f t="shared" si="3"/>
        <v>18.353096719655532</v>
      </c>
      <c r="AD83">
        <f t="shared" si="4"/>
        <v>1725.7167942897001</v>
      </c>
      <c r="AE83">
        <f>'IDT-1'!F83</f>
        <v>0</v>
      </c>
      <c r="AF83" s="24"/>
      <c r="AG83">
        <f t="shared" si="5"/>
        <v>1725.7167942897001</v>
      </c>
      <c r="AI83" s="34">
        <f>PXIL!J83</f>
        <v>0</v>
      </c>
      <c r="AJ83" s="34">
        <f>PXIL!P83</f>
        <v>0</v>
      </c>
      <c r="AK83" s="34">
        <f>RTM_IEX!J83</f>
        <v>194.86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10.969715509330072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69.607205091142703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995.32640653517672</v>
      </c>
      <c r="P84" s="36">
        <v>37.690000000000005</v>
      </c>
      <c r="Q84" s="36">
        <v>22.8269314516129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388.41999999999996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-168</v>
      </c>
      <c r="AA84" s="75">
        <f>STOA!J84</f>
        <v>158.95000000000002</v>
      </c>
      <c r="AB84" s="75">
        <f>-STOA!P84</f>
        <v>0</v>
      </c>
      <c r="AC84">
        <f t="shared" si="3"/>
        <v>18.585101779296721</v>
      </c>
      <c r="AD84">
        <f t="shared" si="4"/>
        <v>1755.8667568079654</v>
      </c>
      <c r="AE84">
        <f>'IDT-1'!F84</f>
        <v>0</v>
      </c>
      <c r="AF84" s="24"/>
      <c r="AG84">
        <f t="shared" si="5"/>
        <v>1755.8667568079654</v>
      </c>
      <c r="AI84" s="34">
        <f>PXIL!J84</f>
        <v>0</v>
      </c>
      <c r="AJ84" s="34">
        <f>PXIL!P84</f>
        <v>0</v>
      </c>
      <c r="AK84" s="34">
        <f>RTM_IEX!J84</f>
        <v>221.44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10.969715509330072</v>
      </c>
      <c r="F85">
        <f>GT_Spot!T85</f>
        <v>0</v>
      </c>
      <c r="G85">
        <f>PPCL_NG!T85</f>
        <v>26.828199449701362</v>
      </c>
      <c r="H85">
        <f>PPCL_Spot!T85</f>
        <v>0</v>
      </c>
      <c r="I85">
        <f>Bawana_NG!T85</f>
        <v>69.607205091142703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993.59846299388903</v>
      </c>
      <c r="P85" s="36">
        <v>37.690000000000005</v>
      </c>
      <c r="Q85" s="36">
        <v>22.8269314516129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388.01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-165</v>
      </c>
      <c r="AA85" s="75">
        <f>STOA!J85</f>
        <v>158.95000000000002</v>
      </c>
      <c r="AB85" s="75">
        <f>-STOA!P85</f>
        <v>0</v>
      </c>
      <c r="AC85">
        <f t="shared" si="3"/>
        <v>17.715429648724182</v>
      </c>
      <c r="AD85">
        <f t="shared" si="4"/>
        <v>1663.9366848469519</v>
      </c>
      <c r="AE85">
        <f>'IDT-1'!F85</f>
        <v>0</v>
      </c>
      <c r="AF85" s="24"/>
      <c r="AG85">
        <f t="shared" si="5"/>
        <v>1663.9366848469519</v>
      </c>
      <c r="AI85" s="34">
        <f>PXIL!J85</f>
        <v>0</v>
      </c>
      <c r="AJ85" s="34">
        <f>PXIL!P85</f>
        <v>0</v>
      </c>
      <c r="AK85" s="34">
        <f>RTM_IEX!J85</f>
        <v>130.94999999999999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10.969715509330072</v>
      </c>
      <c r="F86">
        <f>GT_Spot!T86</f>
        <v>0</v>
      </c>
      <c r="G86">
        <f>PPCL_NG!T86</f>
        <v>26.828199449701362</v>
      </c>
      <c r="H86">
        <f>PPCL_Spot!T86</f>
        <v>0</v>
      </c>
      <c r="I86">
        <f>Bawana_NG!T86</f>
        <v>69.607205091142703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979.92945572439942</v>
      </c>
      <c r="P86" s="36">
        <v>37.690000000000005</v>
      </c>
      <c r="Q86" s="36">
        <v>22.8269314516129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387.84999999999997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-163</v>
      </c>
      <c r="AA86" s="75">
        <f>STOA!J86</f>
        <v>158.95000000000002</v>
      </c>
      <c r="AB86" s="75">
        <f>-STOA!P86</f>
        <v>0</v>
      </c>
      <c r="AC86">
        <f t="shared" si="3"/>
        <v>17.532506129708278</v>
      </c>
      <c r="AD86">
        <f t="shared" si="4"/>
        <v>1647.3506010964782</v>
      </c>
      <c r="AE86">
        <f>'IDT-1'!F86</f>
        <v>0</v>
      </c>
      <c r="AF86" s="24"/>
      <c r="AG86">
        <f t="shared" si="5"/>
        <v>1647.3506010964782</v>
      </c>
      <c r="AI86" s="34">
        <f>PXIL!J86</f>
        <v>0</v>
      </c>
      <c r="AJ86" s="34">
        <f>PXIL!P86</f>
        <v>0</v>
      </c>
      <c r="AK86" s="34">
        <f>RTM_IEX!J86</f>
        <v>126.01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10.969715509330072</v>
      </c>
      <c r="F87">
        <f>GT_Spot!T87</f>
        <v>0</v>
      </c>
      <c r="G87">
        <f>PPCL_NG!T87</f>
        <v>26.828199449701362</v>
      </c>
      <c r="H87">
        <f>PPCL_Spot!T87</f>
        <v>0</v>
      </c>
      <c r="I87">
        <f>Bawana_NG!T87</f>
        <v>69.607583070032291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979.20142315750468</v>
      </c>
      <c r="P87" s="36">
        <v>37.690000000000005</v>
      </c>
      <c r="Q87" s="36">
        <v>22.8269314516129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378.08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-149</v>
      </c>
      <c r="AA87" s="75">
        <f>STOA!J87</f>
        <v>158.86000000000001</v>
      </c>
      <c r="AB87" s="75">
        <f>-STOA!P87</f>
        <v>0</v>
      </c>
      <c r="AC87">
        <f t="shared" si="3"/>
        <v>16.913936984023099</v>
      </c>
      <c r="AD87">
        <f t="shared" si="4"/>
        <v>1605.801515654158</v>
      </c>
      <c r="AE87">
        <f>'IDT-1'!F87</f>
        <v>0</v>
      </c>
      <c r="AF87" s="24"/>
      <c r="AG87">
        <f t="shared" si="5"/>
        <v>1605.801515654158</v>
      </c>
      <c r="AI87" s="34">
        <f>PXIL!J87</f>
        <v>0</v>
      </c>
      <c r="AJ87" s="34">
        <f>PXIL!P87</f>
        <v>0</v>
      </c>
      <c r="AK87" s="34">
        <f>RTM_IEX!J87</f>
        <v>80.430000000000007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10.969715509330072</v>
      </c>
      <c r="F88">
        <f>GT_Spot!T88</f>
        <v>0</v>
      </c>
      <c r="G88">
        <f>PPCL_NG!T88</f>
        <v>26.828199449701362</v>
      </c>
      <c r="H88">
        <f>PPCL_Spot!T88</f>
        <v>0</v>
      </c>
      <c r="I88">
        <f>Bawana_NG!T88</f>
        <v>69.607583070032291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979.20142315750468</v>
      </c>
      <c r="P88" s="36">
        <v>37.690000000000005</v>
      </c>
      <c r="Q88" s="36">
        <v>22.8269314516129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377.7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-115</v>
      </c>
      <c r="AA88" s="75">
        <f>STOA!J88</f>
        <v>158.86000000000001</v>
      </c>
      <c r="AB88" s="75">
        <f>-STOA!P88</f>
        <v>0</v>
      </c>
      <c r="AC88">
        <f t="shared" si="3"/>
        <v>16.357496648268459</v>
      </c>
      <c r="AD88">
        <f t="shared" si="4"/>
        <v>1611.4279559899132</v>
      </c>
      <c r="AE88">
        <f>'IDT-1'!F88</f>
        <v>0</v>
      </c>
      <c r="AF88" s="24"/>
      <c r="AG88">
        <f t="shared" si="5"/>
        <v>1611.4279559899132</v>
      </c>
      <c r="AI88" s="34">
        <f>PXIL!J88</f>
        <v>0</v>
      </c>
      <c r="AJ88" s="34">
        <f>PXIL!P88</f>
        <v>0</v>
      </c>
      <c r="AK88" s="34">
        <f>RTM_IEX!J88</f>
        <v>51.88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10.969715509330072</v>
      </c>
      <c r="F89">
        <f>GT_Spot!T89</f>
        <v>0</v>
      </c>
      <c r="G89">
        <f>PPCL_NG!T89</f>
        <v>26.828199449701362</v>
      </c>
      <c r="H89">
        <f>PPCL_Spot!T89</f>
        <v>0</v>
      </c>
      <c r="I89">
        <f>Bawana_NG!T89</f>
        <v>69.607583070032291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979.20142315750468</v>
      </c>
      <c r="P89" s="36">
        <v>37.690000000000005</v>
      </c>
      <c r="Q89" s="36">
        <v>22.8269314516129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377.54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-84</v>
      </c>
      <c r="AA89" s="75">
        <f>STOA!J89</f>
        <v>158.86000000000001</v>
      </c>
      <c r="AB89" s="75">
        <f>-STOA!P89</f>
        <v>0</v>
      </c>
      <c r="AC89">
        <f t="shared" si="3"/>
        <v>15.624322695080402</v>
      </c>
      <c r="AD89">
        <f t="shared" si="4"/>
        <v>1591.1211299431009</v>
      </c>
      <c r="AE89">
        <f>'IDT-1'!F89</f>
        <v>0</v>
      </c>
      <c r="AF89" s="24"/>
      <c r="AG89">
        <f t="shared" si="5"/>
        <v>1591.1211299431009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10.969715509330072</v>
      </c>
      <c r="F90">
        <f>GT_Spot!T90</f>
        <v>0</v>
      </c>
      <c r="G90">
        <f>PPCL_NG!T90</f>
        <v>26.828199449701362</v>
      </c>
      <c r="H90">
        <f>PPCL_Spot!T90</f>
        <v>0</v>
      </c>
      <c r="I90">
        <f>Bawana_NG!T90</f>
        <v>69.607583070032291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994.55400400841131</v>
      </c>
      <c r="P90" s="36">
        <v>37.690000000000005</v>
      </c>
      <c r="Q90" s="36">
        <v>22.8269314516129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377.88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-59</v>
      </c>
      <c r="AA90" s="75">
        <f>STOA!J90</f>
        <v>158.86000000000001</v>
      </c>
      <c r="AB90" s="75">
        <f>-STOA!P90</f>
        <v>0</v>
      </c>
      <c r="AC90">
        <f t="shared" si="3"/>
        <v>15.540464218513499</v>
      </c>
      <c r="AD90">
        <f t="shared" si="4"/>
        <v>1631.8975692705744</v>
      </c>
      <c r="AE90">
        <f>'IDT-1'!F90</f>
        <v>0</v>
      </c>
      <c r="AF90" s="24"/>
      <c r="AG90">
        <f t="shared" si="5"/>
        <v>1631.8975692705744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10.969715509330072</v>
      </c>
      <c r="F91">
        <f>GT_Spot!T91</f>
        <v>0</v>
      </c>
      <c r="G91">
        <f>PPCL_NG!T91</f>
        <v>26.828199449701362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1003.7549926056939</v>
      </c>
      <c r="P91" s="36">
        <v>37.690000000000005</v>
      </c>
      <c r="Q91" s="36">
        <v>22.8269314516129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377.85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-27</v>
      </c>
      <c r="AA91" s="75">
        <f>STOA!J91</f>
        <v>158.77000000000001</v>
      </c>
      <c r="AB91" s="75">
        <f>-STOA!P91</f>
        <v>0</v>
      </c>
      <c r="AC91">
        <f t="shared" si="3"/>
        <v>15.33627417894022</v>
      </c>
      <c r="AD91">
        <f t="shared" si="4"/>
        <v>1673.1824458029855</v>
      </c>
      <c r="AE91">
        <f>'IDT-1'!F91</f>
        <v>0</v>
      </c>
      <c r="AF91" s="24"/>
      <c r="AG91">
        <f t="shared" si="5"/>
        <v>1673.1824458029855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10.969715509330072</v>
      </c>
      <c r="F92">
        <f>GT_Spot!T92</f>
        <v>0</v>
      </c>
      <c r="G92">
        <f>PPCL_NG!T92</f>
        <v>26.828199449701362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1003.7549926056939</v>
      </c>
      <c r="P92" s="36">
        <v>37.690000000000005</v>
      </c>
      <c r="Q92" s="36">
        <v>22.8269314516129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378.15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-19</v>
      </c>
      <c r="AA92" s="75">
        <f>STOA!J92</f>
        <v>158.77000000000001</v>
      </c>
      <c r="AB92" s="75">
        <f>-STOA!P92</f>
        <v>0</v>
      </c>
      <c r="AC92">
        <f t="shared" si="3"/>
        <v>15.267889158762655</v>
      </c>
      <c r="AD92">
        <f t="shared" si="4"/>
        <v>1681.5508308231626</v>
      </c>
      <c r="AE92">
        <f>'IDT-1'!F92</f>
        <v>0</v>
      </c>
      <c r="AF92" s="24"/>
      <c r="AG92">
        <f t="shared" si="5"/>
        <v>1681.5508308231626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10.969715509330072</v>
      </c>
      <c r="F93">
        <f>GT_Spot!T93</f>
        <v>0</v>
      </c>
      <c r="G93">
        <f>PPCL_NG!T93</f>
        <v>26.828199449701362</v>
      </c>
      <c r="H93">
        <f>PPCL_Spot!T93</f>
        <v>0</v>
      </c>
      <c r="I93">
        <f>Bawana_NG!T93</f>
        <v>67.430000000000007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990.20197015590213</v>
      </c>
      <c r="P93" s="36">
        <v>37.690000000000005</v>
      </c>
      <c r="Q93" s="36">
        <v>22.8269314516129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378.66999999999996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158.77000000000001</v>
      </c>
      <c r="AB93" s="75">
        <f>-STOA!P93</f>
        <v>0</v>
      </c>
      <c r="AC93">
        <f t="shared" si="3"/>
        <v>14.965354065785611</v>
      </c>
      <c r="AD93">
        <f t="shared" si="4"/>
        <v>1685.6430625007611</v>
      </c>
      <c r="AE93">
        <f>'IDT-1'!F93</f>
        <v>3.306</v>
      </c>
      <c r="AF93" s="24"/>
      <c r="AG93">
        <f t="shared" si="5"/>
        <v>1688.9490625007611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10.969715509330072</v>
      </c>
      <c r="F94">
        <f>GT_Spot!T94</f>
        <v>0</v>
      </c>
      <c r="G94">
        <f>PPCL_NG!T94</f>
        <v>26.828199449701362</v>
      </c>
      <c r="H94">
        <f>PPCL_Spot!T94</f>
        <v>0</v>
      </c>
      <c r="I94">
        <f>Bawana_NG!T94</f>
        <v>67.430000000000007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990.20197015590213</v>
      </c>
      <c r="P94" s="36">
        <v>37.690000000000005</v>
      </c>
      <c r="Q94" s="36">
        <v>22.8269314516129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379.65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158.77000000000001</v>
      </c>
      <c r="AB94" s="75">
        <f>-STOA!P94</f>
        <v>0</v>
      </c>
      <c r="AC94">
        <f t="shared" si="3"/>
        <v>14.973978065785611</v>
      </c>
      <c r="AD94">
        <f t="shared" si="4"/>
        <v>1686.614438500761</v>
      </c>
      <c r="AE94">
        <f>'IDT-1'!F94</f>
        <v>19.835999999999999</v>
      </c>
      <c r="AF94" s="24"/>
      <c r="AG94">
        <f t="shared" si="5"/>
        <v>1706.450438500761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10.980392156862747</v>
      </c>
      <c r="F95">
        <f>GT_Spot!T95</f>
        <v>0</v>
      </c>
      <c r="G95">
        <f>PPCL_NG!T95</f>
        <v>26.828199449701362</v>
      </c>
      <c r="H95">
        <f>PPCL_Spot!T95</f>
        <v>0</v>
      </c>
      <c r="I95">
        <f>Bawana_NG!T95</f>
        <v>67.430000000000007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981.37310341000716</v>
      </c>
      <c r="P95" s="36">
        <v>37.690000000000005</v>
      </c>
      <c r="Q95" s="36">
        <v>22.8269314516129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380.06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158.68</v>
      </c>
      <c r="AB95" s="75">
        <f>-STOA!P95</f>
        <v>0</v>
      </c>
      <c r="AC95">
        <f t="shared" si="3"/>
        <v>14.899193992920022</v>
      </c>
      <c r="AD95">
        <f t="shared" si="4"/>
        <v>1678.1910324752641</v>
      </c>
      <c r="AE95">
        <f>'IDT-1'!F95</f>
        <v>36.661000000000001</v>
      </c>
      <c r="AF95" s="24"/>
      <c r="AG95">
        <f t="shared" si="5"/>
        <v>1714.8520324752642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10.980392156862747</v>
      </c>
      <c r="F96">
        <f>GT_Spot!T96</f>
        <v>0</v>
      </c>
      <c r="G96">
        <f>PPCL_NG!T96</f>
        <v>26.828199449701362</v>
      </c>
      <c r="H96">
        <f>PPCL_Spot!T96</f>
        <v>0</v>
      </c>
      <c r="I96">
        <f>Bawana_NG!T96</f>
        <v>67.430000000000007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976.19213840228645</v>
      </c>
      <c r="P96" s="36">
        <v>37.690000000000005</v>
      </c>
      <c r="Q96" s="36">
        <v>22.8269314516129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378.27000000000004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158.68</v>
      </c>
      <c r="AB96" s="75">
        <f>-STOA!P96</f>
        <v>0</v>
      </c>
      <c r="AC96">
        <f t="shared" si="3"/>
        <v>14.83784950085208</v>
      </c>
      <c r="AD96">
        <f t="shared" si="4"/>
        <v>1671.2814119596114</v>
      </c>
      <c r="AE96">
        <f>'IDT-1'!F96</f>
        <v>42.844999999999999</v>
      </c>
      <c r="AF96" s="24"/>
      <c r="AG96">
        <f t="shared" si="5"/>
        <v>1714.1264119596115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10.980392156862747</v>
      </c>
      <c r="F97">
        <f>GT_Spot!T97</f>
        <v>0</v>
      </c>
      <c r="G97">
        <f>PPCL_NG!T97</f>
        <v>26.828199449701362</v>
      </c>
      <c r="H97">
        <f>PPCL_Spot!T97</f>
        <v>0</v>
      </c>
      <c r="I97">
        <f>Bawana_NG!T97</f>
        <v>67.430000000000007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975.64162748146884</v>
      </c>
      <c r="P97" s="36">
        <v>37.690000000000005</v>
      </c>
      <c r="Q97" s="36">
        <v>22.8269314516129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378.77000000000004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158.68</v>
      </c>
      <c r="AB97" s="75">
        <f>-STOA!P97</f>
        <v>0</v>
      </c>
      <c r="AC97">
        <f t="shared" si="3"/>
        <v>15.01496755519279</v>
      </c>
      <c r="AD97">
        <f t="shared" si="4"/>
        <v>1651.0537829844532</v>
      </c>
      <c r="AE97">
        <f>'IDT-1'!F97</f>
        <v>40.314999999999998</v>
      </c>
      <c r="AF97" s="24"/>
      <c r="AG97">
        <f t="shared" si="5"/>
        <v>1691.3687829844532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10.980392156862747</v>
      </c>
      <c r="F98">
        <f>GT_Spot!T98</f>
        <v>0</v>
      </c>
      <c r="G98">
        <f>PPCL_NG!T98</f>
        <v>26.828199449701362</v>
      </c>
      <c r="H98">
        <f>PPCL_Spot!T98</f>
        <v>0</v>
      </c>
      <c r="I98">
        <f>Bawana_NG!T98</f>
        <v>67.430000000000007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975.58525106305285</v>
      </c>
      <c r="P98" s="36">
        <v>37.690000000000005</v>
      </c>
      <c r="Q98" s="36">
        <v>22.8269314516129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379.11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158.68</v>
      </c>
      <c r="AB98" s="75">
        <f>-STOA!P98</f>
        <v>0</v>
      </c>
      <c r="AC98">
        <f t="shared" si="3"/>
        <v>15.106244717932686</v>
      </c>
      <c r="AD98">
        <f t="shared" si="4"/>
        <v>1641.2461294032973</v>
      </c>
      <c r="AE98">
        <f>'IDT-1'!F98</f>
        <v>34.301000000000002</v>
      </c>
      <c r="AF98" s="24"/>
      <c r="AG98">
        <f t="shared" si="5"/>
        <v>1675.5471294032973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0.17331839999999996</v>
      </c>
      <c r="E99">
        <f t="shared" si="6"/>
        <v>0.26266264980705656</v>
      </c>
      <c r="F99">
        <f t="shared" si="6"/>
        <v>0</v>
      </c>
      <c r="G99">
        <f t="shared" si="6"/>
        <v>0.70891019884067308</v>
      </c>
      <c r="H99">
        <f t="shared" si="6"/>
        <v>0</v>
      </c>
      <c r="I99">
        <f t="shared" si="6"/>
        <v>1.4784691410470188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19.928971421406981</v>
      </c>
      <c r="P99" s="36">
        <f t="shared" si="6"/>
        <v>1.4712388860417647</v>
      </c>
      <c r="Q99" s="36">
        <f t="shared" si="6"/>
        <v>0.52847769148749246</v>
      </c>
      <c r="R99" s="38">
        <f>SUM(R3:R98)/4000</f>
        <v>0.25368622711589084</v>
      </c>
      <c r="S99" s="38">
        <f t="shared" si="6"/>
        <v>0</v>
      </c>
      <c r="T99" s="37">
        <f t="shared" si="6"/>
        <v>0.77727000000000013</v>
      </c>
      <c r="U99" s="37">
        <f t="shared" si="6"/>
        <v>9.6563672349999923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-2.7365500000000003</v>
      </c>
      <c r="AA99" s="75">
        <f t="shared" si="6"/>
        <v>3.7986000000000049</v>
      </c>
      <c r="AB99" s="75">
        <f t="shared" si="6"/>
        <v>0</v>
      </c>
      <c r="AC99">
        <f t="shared" si="6"/>
        <v>0.3784036323656686</v>
      </c>
      <c r="AD99">
        <f t="shared" si="6"/>
        <v>35.813820718381194</v>
      </c>
      <c r="AE99">
        <f t="shared" si="6"/>
        <v>8.3539749999999996E-2</v>
      </c>
      <c r="AG99">
        <f t="shared" si="6"/>
        <v>35.897360468381201</v>
      </c>
      <c r="AI99">
        <f t="shared" si="6"/>
        <v>0</v>
      </c>
      <c r="AJ99">
        <f t="shared" si="6"/>
        <v>0</v>
      </c>
      <c r="AK99">
        <f t="shared" si="6"/>
        <v>0.54330250000000002</v>
      </c>
      <c r="AL99">
        <f t="shared" si="6"/>
        <v>-0.65249999999999997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45181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6">
      <c r="A3" t="s">
        <v>45</v>
      </c>
      <c r="D3">
        <f>TWEPL!S3</f>
        <v>1.1664000000000001</v>
      </c>
      <c r="E3">
        <f>GT_NG!S3</f>
        <v>2.05726154687073</v>
      </c>
      <c r="F3">
        <f>GT_Spot!S3</f>
        <v>0</v>
      </c>
      <c r="G3">
        <f>PPCL_NG!S3</f>
        <v>45.003000200013332</v>
      </c>
      <c r="H3">
        <f>PPCL_Spot!S3</f>
        <v>0</v>
      </c>
      <c r="I3">
        <f>Bawana_NG!S3</f>
        <v>13.097087378640776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38.57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63.06</v>
      </c>
      <c r="AB3" s="75">
        <f>-STOA!Q3</f>
        <v>0</v>
      </c>
      <c r="AC3">
        <f>SUMIF(B3:AB3,"&gt;0")*$AC$2-SUMIF(B3:AB3,"&lt;0")*($AC$2/(1-$AC$2))+SUMIF(AI3:AR3,"&gt;0")*$AC$2-SUMIF(AI3:AR3,"&lt;0")*($AC$2/(1-$AC$2))</f>
        <v>1.4339929923046186</v>
      </c>
      <c r="AD3">
        <f>SUM(B3:AB3,AI3:AR3)-AC3</f>
        <v>161.51975613322023</v>
      </c>
      <c r="AE3">
        <f>'IDT-1'!E3</f>
        <v>0</v>
      </c>
      <c r="AF3" s="24"/>
      <c r="AG3">
        <f>SUM(AD3:AF3)+AT3</f>
        <v>161.51975613322023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2.05726154687073</v>
      </c>
      <c r="F4">
        <f>GT_Spot!S4</f>
        <v>0</v>
      </c>
      <c r="G4">
        <f>PPCL_NG!S4</f>
        <v>45.003000200013332</v>
      </c>
      <c r="H4">
        <f>PPCL_Spot!S4</f>
        <v>0</v>
      </c>
      <c r="I4">
        <f>Bawana_NG!S4</f>
        <v>13.097087378640776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38.81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63.06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1.4361049923046187</v>
      </c>
      <c r="AD4">
        <f t="shared" ref="AD4:AD67" si="1">SUM(B4:AB4,AI4:AR4)-AC4</f>
        <v>161.75764413322023</v>
      </c>
      <c r="AE4">
        <f>'IDT-1'!E4</f>
        <v>0</v>
      </c>
      <c r="AF4" s="24"/>
      <c r="AG4">
        <f t="shared" ref="AG4:AG67" si="2">SUM(AD4:AF4)+AT4</f>
        <v>161.75764413322023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2.0794158944116825</v>
      </c>
      <c r="F5">
        <f>GT_Spot!S5</f>
        <v>0</v>
      </c>
      <c r="G5">
        <f>PPCL_NG!S5</f>
        <v>45.003000200013332</v>
      </c>
      <c r="H5">
        <f>PPCL_Spot!S5</f>
        <v>0</v>
      </c>
      <c r="I5">
        <f>Bawana_NG!S5</f>
        <v>18.999077714674044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27.17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63.06</v>
      </c>
      <c r="AB5" s="75">
        <f>-STOA!Q5</f>
        <v>0</v>
      </c>
      <c r="AC5">
        <f t="shared" si="0"/>
        <v>1.3858054655200718</v>
      </c>
      <c r="AD5">
        <f t="shared" si="1"/>
        <v>156.09208834357898</v>
      </c>
      <c r="AE5">
        <f>'IDT-1'!E5</f>
        <v>0</v>
      </c>
      <c r="AF5" s="24"/>
      <c r="AG5">
        <f t="shared" si="2"/>
        <v>156.09208834357898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2.0794158944116825</v>
      </c>
      <c r="F6">
        <f>GT_Spot!S6</f>
        <v>0</v>
      </c>
      <c r="G6">
        <f>PPCL_NG!S6</f>
        <v>45.003000200013332</v>
      </c>
      <c r="H6">
        <f>PPCL_Spot!S6</f>
        <v>0</v>
      </c>
      <c r="I6">
        <f>Bawana_NG!S6</f>
        <v>18.999077714674044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23.28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63.06</v>
      </c>
      <c r="AB6" s="75">
        <f>-STOA!Q6</f>
        <v>0</v>
      </c>
      <c r="AC6">
        <f t="shared" si="0"/>
        <v>1.3515734655200717</v>
      </c>
      <c r="AD6">
        <f t="shared" si="1"/>
        <v>152.236320343579</v>
      </c>
      <c r="AE6">
        <f>'IDT-1'!E6</f>
        <v>0</v>
      </c>
      <c r="AF6" s="24"/>
      <c r="AG6">
        <f t="shared" si="2"/>
        <v>152.236320343579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2.0794158944116825</v>
      </c>
      <c r="F7">
        <f>GT_Spot!S7</f>
        <v>0</v>
      </c>
      <c r="G7">
        <f>PPCL_NG!S7</f>
        <v>45.003000200013332</v>
      </c>
      <c r="H7">
        <f>PPCL_Spot!S7</f>
        <v>0</v>
      </c>
      <c r="I7">
        <f>Bawana_NG!S7</f>
        <v>18.999077714674044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31.05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63.06</v>
      </c>
      <c r="AB7" s="75">
        <f>-STOA!Q7</f>
        <v>0</v>
      </c>
      <c r="AC7">
        <f t="shared" si="0"/>
        <v>1.4199494655200717</v>
      </c>
      <c r="AD7">
        <f t="shared" si="1"/>
        <v>159.93794434357898</v>
      </c>
      <c r="AE7">
        <f>'IDT-1'!E7</f>
        <v>0</v>
      </c>
      <c r="AF7" s="24"/>
      <c r="AG7">
        <f t="shared" si="2"/>
        <v>159.93794434357898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2.0794158944116825</v>
      </c>
      <c r="F8">
        <f>GT_Spot!S8</f>
        <v>0</v>
      </c>
      <c r="G8">
        <f>PPCL_NG!S8</f>
        <v>45.003000200013332</v>
      </c>
      <c r="H8">
        <f>PPCL_Spot!S8</f>
        <v>0</v>
      </c>
      <c r="I8">
        <f>Bawana_NG!S8</f>
        <v>18.999077714674044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30.08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63.06</v>
      </c>
      <c r="AB8" s="75">
        <f>-STOA!Q8</f>
        <v>0</v>
      </c>
      <c r="AC8">
        <f t="shared" si="0"/>
        <v>1.4114134655200719</v>
      </c>
      <c r="AD8">
        <f t="shared" si="1"/>
        <v>158.976480343579</v>
      </c>
      <c r="AE8">
        <f>'IDT-1'!E8</f>
        <v>0</v>
      </c>
      <c r="AF8" s="24"/>
      <c r="AG8">
        <f t="shared" si="2"/>
        <v>158.976480343579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2.0794158944116825</v>
      </c>
      <c r="F9">
        <f>GT_Spot!S9</f>
        <v>0</v>
      </c>
      <c r="G9">
        <f>PPCL_NG!S9</f>
        <v>45.003000200013332</v>
      </c>
      <c r="H9">
        <f>PPCL_Spot!S9</f>
        <v>0</v>
      </c>
      <c r="I9">
        <f>Bawana_NG!S9</f>
        <v>18.999077714674044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25.23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63.06</v>
      </c>
      <c r="AB9" s="75">
        <f>-STOA!Q9</f>
        <v>0</v>
      </c>
      <c r="AC9">
        <f t="shared" si="0"/>
        <v>1.3687334655200716</v>
      </c>
      <c r="AD9">
        <f t="shared" si="1"/>
        <v>154.16916034357897</v>
      </c>
      <c r="AE9">
        <f>'IDT-1'!E9</f>
        <v>0</v>
      </c>
      <c r="AF9" s="24"/>
      <c r="AG9">
        <f t="shared" si="2"/>
        <v>154.16916034357897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2.0794158944116825</v>
      </c>
      <c r="F10">
        <f>GT_Spot!S10</f>
        <v>0</v>
      </c>
      <c r="G10">
        <f>PPCL_NG!S10</f>
        <v>45.003000200013332</v>
      </c>
      <c r="H10">
        <f>PPCL_Spot!S10</f>
        <v>0</v>
      </c>
      <c r="I10">
        <f>Bawana_NG!S10</f>
        <v>18.999077714674044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19.399999999999999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63.06</v>
      </c>
      <c r="AB10" s="75">
        <f>-STOA!Q10</f>
        <v>0</v>
      </c>
      <c r="AC10">
        <f t="shared" si="0"/>
        <v>1.3174294655200718</v>
      </c>
      <c r="AD10">
        <f t="shared" si="1"/>
        <v>148.390464343579</v>
      </c>
      <c r="AE10">
        <f>'IDT-1'!E10</f>
        <v>0</v>
      </c>
      <c r="AF10" s="24"/>
      <c r="AG10">
        <f t="shared" si="2"/>
        <v>148.390464343579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2.0794158944116825</v>
      </c>
      <c r="F11">
        <f>GT_Spot!S11</f>
        <v>0</v>
      </c>
      <c r="G11">
        <f>PPCL_NG!S11</f>
        <v>45.003000200013332</v>
      </c>
      <c r="H11">
        <f>PPCL_Spot!S11</f>
        <v>0</v>
      </c>
      <c r="I11">
        <f>Bawana_NG!S11</f>
        <v>18.999077714674044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19.399999999999999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63.06</v>
      </c>
      <c r="AB11" s="75">
        <f>-STOA!Q11</f>
        <v>0</v>
      </c>
      <c r="AC11">
        <f t="shared" si="0"/>
        <v>1.3174294655200718</v>
      </c>
      <c r="AD11">
        <f t="shared" si="1"/>
        <v>148.390464343579</v>
      </c>
      <c r="AE11">
        <f>'IDT-1'!E11</f>
        <v>0</v>
      </c>
      <c r="AF11" s="24"/>
      <c r="AG11">
        <f t="shared" si="2"/>
        <v>148.390464343579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2.0794158944116825</v>
      </c>
      <c r="F12">
        <f>GT_Spot!S12</f>
        <v>0</v>
      </c>
      <c r="G12">
        <f>PPCL_NG!S12</f>
        <v>45.003000200013332</v>
      </c>
      <c r="H12">
        <f>PPCL_Spot!S12</f>
        <v>0</v>
      </c>
      <c r="I12">
        <f>Bawana_NG!S12</f>
        <v>18.999077714674044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19.399999999999999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63.06</v>
      </c>
      <c r="AB12" s="75">
        <f>-STOA!Q12</f>
        <v>0</v>
      </c>
      <c r="AC12">
        <f t="shared" si="0"/>
        <v>1.3174294655200718</v>
      </c>
      <c r="AD12">
        <f t="shared" si="1"/>
        <v>148.390464343579</v>
      </c>
      <c r="AE12">
        <f>'IDT-1'!E12</f>
        <v>0</v>
      </c>
      <c r="AF12" s="24"/>
      <c r="AG12">
        <f t="shared" si="2"/>
        <v>148.390464343579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2.0794158944116825</v>
      </c>
      <c r="F13">
        <f>GT_Spot!S13</f>
        <v>0</v>
      </c>
      <c r="G13">
        <f>PPCL_NG!S13</f>
        <v>45.003000200013332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63.06</v>
      </c>
      <c r="AB13" s="75">
        <f>-STOA!Q13</f>
        <v>0</v>
      </c>
      <c r="AC13">
        <f t="shared" si="0"/>
        <v>1.3722535912521068</v>
      </c>
      <c r="AD13">
        <f t="shared" si="1"/>
        <v>154.56565450557821</v>
      </c>
      <c r="AE13">
        <f>'IDT-1'!E13</f>
        <v>0</v>
      </c>
      <c r="AF13" s="24"/>
      <c r="AG13">
        <f t="shared" si="2"/>
        <v>154.56565450557821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2.0794158944116825</v>
      </c>
      <c r="F14">
        <f>GT_Spot!S14</f>
        <v>0</v>
      </c>
      <c r="G14">
        <f>PPCL_NG!S14</f>
        <v>45.003000200013332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63.06</v>
      </c>
      <c r="AB14" s="75">
        <f>-STOA!Q14</f>
        <v>0</v>
      </c>
      <c r="AC14">
        <f t="shared" si="0"/>
        <v>1.3722535912521068</v>
      </c>
      <c r="AD14">
        <f t="shared" si="1"/>
        <v>154.56565450557821</v>
      </c>
      <c r="AE14">
        <f>'IDT-1'!E14</f>
        <v>0</v>
      </c>
      <c r="AF14" s="24"/>
      <c r="AG14">
        <f t="shared" si="2"/>
        <v>154.56565450557821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2.080568461328232</v>
      </c>
      <c r="F15">
        <f>GT_Spot!S15</f>
        <v>0</v>
      </c>
      <c r="G15">
        <f>PPCL_NG!S15</f>
        <v>45.003000200013332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24.52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63.06</v>
      </c>
      <c r="AB15" s="75">
        <f>-STOA!Q15</f>
        <v>0</v>
      </c>
      <c r="AC15">
        <f t="shared" si="0"/>
        <v>1.3680397338409724</v>
      </c>
      <c r="AD15">
        <f t="shared" si="1"/>
        <v>154.09102092990591</v>
      </c>
      <c r="AE15">
        <f>'IDT-1'!E15</f>
        <v>0</v>
      </c>
      <c r="AF15" s="24"/>
      <c r="AG15">
        <f t="shared" si="2"/>
        <v>154.09102092990591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2.080568461328232</v>
      </c>
      <c r="F16">
        <f>GT_Spot!S16</f>
        <v>0</v>
      </c>
      <c r="G16">
        <f>PPCL_NG!S16</f>
        <v>45.003000200013332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24.03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63.06</v>
      </c>
      <c r="AB16" s="75">
        <f>-STOA!Q16</f>
        <v>0</v>
      </c>
      <c r="AC16">
        <f t="shared" si="0"/>
        <v>1.3637277338409723</v>
      </c>
      <c r="AD16">
        <f t="shared" si="1"/>
        <v>153.6053329299059</v>
      </c>
      <c r="AE16">
        <f>'IDT-1'!E16</f>
        <v>0</v>
      </c>
      <c r="AF16" s="24"/>
      <c r="AG16">
        <f t="shared" si="2"/>
        <v>153.6053329299059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2.080568461328232</v>
      </c>
      <c r="F17">
        <f>GT_Spot!S17</f>
        <v>0</v>
      </c>
      <c r="G17">
        <f>PPCL_NG!S17</f>
        <v>45.003000200013332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24.03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63.06</v>
      </c>
      <c r="AB17" s="75">
        <f>-STOA!Q17</f>
        <v>0</v>
      </c>
      <c r="AC17">
        <f t="shared" si="0"/>
        <v>1.3637277338409723</v>
      </c>
      <c r="AD17">
        <f t="shared" si="1"/>
        <v>153.6053329299059</v>
      </c>
      <c r="AE17">
        <f>'IDT-1'!E17</f>
        <v>0</v>
      </c>
      <c r="AF17" s="24"/>
      <c r="AG17">
        <f t="shared" si="2"/>
        <v>153.6053329299059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2.080568461328232</v>
      </c>
      <c r="F18">
        <f>GT_Spot!S18</f>
        <v>0</v>
      </c>
      <c r="G18">
        <f>PPCL_NG!S18</f>
        <v>45.003000200013332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24.03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63.06</v>
      </c>
      <c r="AB18" s="75">
        <f>-STOA!Q18</f>
        <v>0</v>
      </c>
      <c r="AC18">
        <f t="shared" si="0"/>
        <v>1.3637277338409723</v>
      </c>
      <c r="AD18">
        <f t="shared" si="1"/>
        <v>153.6053329299059</v>
      </c>
      <c r="AE18">
        <f>'IDT-1'!E18</f>
        <v>0</v>
      </c>
      <c r="AF18" s="24"/>
      <c r="AG18">
        <f t="shared" si="2"/>
        <v>153.6053329299059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2.080568461328232</v>
      </c>
      <c r="F19">
        <f>GT_Spot!S19</f>
        <v>0</v>
      </c>
      <c r="G19">
        <f>PPCL_NG!S19</f>
        <v>45.003000200013332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23.81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63.06</v>
      </c>
      <c r="AB19" s="75">
        <f>-STOA!Q19</f>
        <v>0</v>
      </c>
      <c r="AC19">
        <f t="shared" si="0"/>
        <v>1.3617917338409724</v>
      </c>
      <c r="AD19">
        <f t="shared" si="1"/>
        <v>153.3872689299059</v>
      </c>
      <c r="AE19">
        <f>'IDT-1'!E19</f>
        <v>0</v>
      </c>
      <c r="AF19" s="24"/>
      <c r="AG19">
        <f t="shared" si="2"/>
        <v>153.3872689299059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2.080568461328232</v>
      </c>
      <c r="F20">
        <f>GT_Spot!S20</f>
        <v>0</v>
      </c>
      <c r="G20">
        <f>PPCL_NG!S20</f>
        <v>45.003000200013332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23.81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63.06</v>
      </c>
      <c r="AB20" s="75">
        <f>-STOA!Q20</f>
        <v>0</v>
      </c>
      <c r="AC20">
        <f t="shared" si="0"/>
        <v>1.3617917338409724</v>
      </c>
      <c r="AD20">
        <f t="shared" si="1"/>
        <v>153.3872689299059</v>
      </c>
      <c r="AE20">
        <f>'IDT-1'!E20</f>
        <v>0</v>
      </c>
      <c r="AF20" s="24"/>
      <c r="AG20">
        <f t="shared" si="2"/>
        <v>153.3872689299059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2.080568461328232</v>
      </c>
      <c r="F21">
        <f>GT_Spot!S21</f>
        <v>0</v>
      </c>
      <c r="G21">
        <f>PPCL_NG!S21</f>
        <v>45.003000200013332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23.81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63.06</v>
      </c>
      <c r="AB21" s="75">
        <f>-STOA!Q21</f>
        <v>0</v>
      </c>
      <c r="AC21">
        <f t="shared" si="0"/>
        <v>1.3617917338409724</v>
      </c>
      <c r="AD21">
        <f t="shared" si="1"/>
        <v>153.3872689299059</v>
      </c>
      <c r="AE21">
        <f>'IDT-1'!E21</f>
        <v>0</v>
      </c>
      <c r="AF21" s="24"/>
      <c r="AG21">
        <f t="shared" si="2"/>
        <v>153.3872689299059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2.080568461328232</v>
      </c>
      <c r="F22">
        <f>GT_Spot!S22</f>
        <v>0</v>
      </c>
      <c r="G22">
        <f>PPCL_NG!S22</f>
        <v>45.003000200013332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23.81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63.06</v>
      </c>
      <c r="AB22" s="75">
        <f>-STOA!Q22</f>
        <v>0</v>
      </c>
      <c r="AC22">
        <f t="shared" si="0"/>
        <v>1.3617917338409724</v>
      </c>
      <c r="AD22">
        <f t="shared" si="1"/>
        <v>153.3872689299059</v>
      </c>
      <c r="AE22">
        <f>'IDT-1'!E22</f>
        <v>0</v>
      </c>
      <c r="AF22" s="24"/>
      <c r="AG22">
        <f t="shared" si="2"/>
        <v>153.3872689299059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2.080568461328232</v>
      </c>
      <c r="F23">
        <f>GT_Spot!S23</f>
        <v>0</v>
      </c>
      <c r="G23">
        <f>PPCL_NG!S23</f>
        <v>45.003000200013332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19.399999999999999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63.06</v>
      </c>
      <c r="AB23" s="75">
        <f>-STOA!Q23</f>
        <v>0</v>
      </c>
      <c r="AC23">
        <f t="shared" si="0"/>
        <v>1.3229837338409725</v>
      </c>
      <c r="AD23">
        <f t="shared" si="1"/>
        <v>149.01607692990589</v>
      </c>
      <c r="AE23">
        <f>'IDT-1'!E23</f>
        <v>0</v>
      </c>
      <c r="AF23" s="24"/>
      <c r="AG23">
        <f t="shared" si="2"/>
        <v>149.01607692990589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2.080568461328232</v>
      </c>
      <c r="F24">
        <f>GT_Spot!S24</f>
        <v>0</v>
      </c>
      <c r="G24">
        <f>PPCL_NG!S24</f>
        <v>45.003000200013332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19.399999999999999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63.06</v>
      </c>
      <c r="AB24" s="75">
        <f>-STOA!Q24</f>
        <v>0</v>
      </c>
      <c r="AC24">
        <f t="shared" si="0"/>
        <v>1.3229837338409725</v>
      </c>
      <c r="AD24">
        <f t="shared" si="1"/>
        <v>149.01607692990589</v>
      </c>
      <c r="AE24">
        <f>'IDT-1'!E24</f>
        <v>0</v>
      </c>
      <c r="AF24" s="24"/>
      <c r="AG24">
        <f t="shared" si="2"/>
        <v>149.01607692990589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2.080568461328232</v>
      </c>
      <c r="F25">
        <f>GT_Spot!S25</f>
        <v>0</v>
      </c>
      <c r="G25">
        <f>PPCL_NG!S25</f>
        <v>45.003000200013332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19.399999999999999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63.06</v>
      </c>
      <c r="AB25" s="75">
        <f>-STOA!Q25</f>
        <v>0</v>
      </c>
      <c r="AC25">
        <f t="shared" si="0"/>
        <v>1.3229837338409725</v>
      </c>
      <c r="AD25">
        <f t="shared" si="1"/>
        <v>149.01607692990589</v>
      </c>
      <c r="AE25">
        <f>'IDT-1'!E25</f>
        <v>0</v>
      </c>
      <c r="AF25" s="24"/>
      <c r="AG25">
        <f t="shared" si="2"/>
        <v>149.01607692990589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2.0794158944116825</v>
      </c>
      <c r="F26">
        <f>GT_Spot!S26</f>
        <v>0</v>
      </c>
      <c r="G26">
        <f>PPCL_NG!S26</f>
        <v>45.54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19.399999999999999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63.06</v>
      </c>
      <c r="AB26" s="75">
        <f>-STOA!Q26</f>
        <v>0</v>
      </c>
      <c r="AC26">
        <f t="shared" si="0"/>
        <v>1.3276991894919894</v>
      </c>
      <c r="AD26">
        <f t="shared" si="1"/>
        <v>149.54720870732498</v>
      </c>
      <c r="AE26">
        <f>'IDT-1'!E26</f>
        <v>0</v>
      </c>
      <c r="AF26" s="24"/>
      <c r="AG26">
        <f t="shared" si="2"/>
        <v>149.54720870732498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2.0794158944116825</v>
      </c>
      <c r="F27">
        <f>GT_Spot!S27</f>
        <v>0</v>
      </c>
      <c r="G27">
        <f>PPCL_NG!S27</f>
        <v>45.54</v>
      </c>
      <c r="H27">
        <f>PPCL_Spot!S27</f>
        <v>0</v>
      </c>
      <c r="I27">
        <f>Bawana_NG!S27</f>
        <v>18.999153486299846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19.399999999999999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63.06</v>
      </c>
      <c r="AB27" s="75">
        <f>-STOA!Q27</f>
        <v>0</v>
      </c>
      <c r="AC27">
        <f t="shared" si="0"/>
        <v>1.3221557305502616</v>
      </c>
      <c r="AD27">
        <f t="shared" si="1"/>
        <v>148.92281365016126</v>
      </c>
      <c r="AE27">
        <f>'IDT-1'!E27</f>
        <v>0</v>
      </c>
      <c r="AF27" s="24"/>
      <c r="AG27">
        <f t="shared" si="2"/>
        <v>148.92281365016126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2.0794158944116825</v>
      </c>
      <c r="F28">
        <f>GT_Spot!S28</f>
        <v>0</v>
      </c>
      <c r="G28">
        <f>PPCL_NG!S28</f>
        <v>45.54</v>
      </c>
      <c r="H28">
        <f>PPCL_Spot!S28</f>
        <v>0</v>
      </c>
      <c r="I28">
        <f>Bawana_NG!S28</f>
        <v>18.999153486299846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19.399999999999999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63.06</v>
      </c>
      <c r="AB28" s="75">
        <f>-STOA!Q28</f>
        <v>0</v>
      </c>
      <c r="AC28">
        <f t="shared" si="0"/>
        <v>1.3221557305502616</v>
      </c>
      <c r="AD28">
        <f t="shared" si="1"/>
        <v>148.92281365016126</v>
      </c>
      <c r="AE28">
        <f>'IDT-1'!E28</f>
        <v>0</v>
      </c>
      <c r="AF28" s="24"/>
      <c r="AG28">
        <f t="shared" si="2"/>
        <v>148.92281365016126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2.0794158944116825</v>
      </c>
      <c r="F29">
        <f>GT_Spot!S29</f>
        <v>0</v>
      </c>
      <c r="G29">
        <f>PPCL_NG!S29</f>
        <v>45.54</v>
      </c>
      <c r="H29">
        <f>PPCL_Spot!S29</f>
        <v>0</v>
      </c>
      <c r="I29">
        <f>Bawana_NG!S29</f>
        <v>18.999153486299846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19.399999999999999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63.06</v>
      </c>
      <c r="AB29" s="75">
        <f>-STOA!Q29</f>
        <v>0</v>
      </c>
      <c r="AC29">
        <f t="shared" si="0"/>
        <v>1.3221557305502616</v>
      </c>
      <c r="AD29">
        <f t="shared" si="1"/>
        <v>148.92281365016126</v>
      </c>
      <c r="AE29">
        <f>'IDT-1'!E29</f>
        <v>0</v>
      </c>
      <c r="AF29" s="24"/>
      <c r="AG29">
        <f t="shared" si="2"/>
        <v>148.92281365016126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2.0794158944116825</v>
      </c>
      <c r="F30">
        <f>GT_Spot!S30</f>
        <v>0</v>
      </c>
      <c r="G30">
        <f>PPCL_NG!S30</f>
        <v>45.54</v>
      </c>
      <c r="H30">
        <f>PPCL_Spot!S30</f>
        <v>0</v>
      </c>
      <c r="I30">
        <f>Bawana_NG!S30</f>
        <v>18.999153486299846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19.399999999999999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63.06</v>
      </c>
      <c r="AB30" s="75">
        <f>-STOA!Q30</f>
        <v>0</v>
      </c>
      <c r="AC30">
        <f t="shared" si="0"/>
        <v>1.3221557305502616</v>
      </c>
      <c r="AD30">
        <f t="shared" si="1"/>
        <v>148.92281365016126</v>
      </c>
      <c r="AE30">
        <f>'IDT-1'!E30</f>
        <v>0</v>
      </c>
      <c r="AF30" s="24"/>
      <c r="AG30">
        <f t="shared" si="2"/>
        <v>148.92281365016126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2.0794158944116825</v>
      </c>
      <c r="F31">
        <f>GT_Spot!S31</f>
        <v>0</v>
      </c>
      <c r="G31">
        <f>PPCL_NG!S31</f>
        <v>45.54</v>
      </c>
      <c r="H31">
        <f>PPCL_Spot!S31</f>
        <v>0</v>
      </c>
      <c r="I31">
        <f>Bawana_NG!S31</f>
        <v>18.999153486299846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32.020000000000003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63.06</v>
      </c>
      <c r="AB31" s="75">
        <f>-STOA!Q31</f>
        <v>0</v>
      </c>
      <c r="AC31">
        <f t="shared" si="0"/>
        <v>1.4332117305502616</v>
      </c>
      <c r="AD31">
        <f t="shared" si="1"/>
        <v>161.43175765016127</v>
      </c>
      <c r="AE31">
        <f>'IDT-1'!E31</f>
        <v>0</v>
      </c>
      <c r="AF31" s="24"/>
      <c r="AG31">
        <f t="shared" si="2"/>
        <v>161.43175765016127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2.0794158944116825</v>
      </c>
      <c r="F32">
        <f>GT_Spot!S32</f>
        <v>0</v>
      </c>
      <c r="G32">
        <f>PPCL_NG!S32</f>
        <v>45.54</v>
      </c>
      <c r="H32">
        <f>PPCL_Spot!S32</f>
        <v>0</v>
      </c>
      <c r="I32">
        <f>Bawana_NG!S32</f>
        <v>18.999153486299846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38.81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63.06</v>
      </c>
      <c r="AB32" s="75">
        <f>-STOA!Q32</f>
        <v>0</v>
      </c>
      <c r="AC32">
        <f t="shared" si="0"/>
        <v>1.4929637305502614</v>
      </c>
      <c r="AD32">
        <f t="shared" si="1"/>
        <v>168.16200565016126</v>
      </c>
      <c r="AE32">
        <f>'IDT-1'!E32</f>
        <v>0</v>
      </c>
      <c r="AF32" s="24"/>
      <c r="AG32">
        <f t="shared" si="2"/>
        <v>168.16200565016126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2.0794158944116825</v>
      </c>
      <c r="F33">
        <f>GT_Spot!S33</f>
        <v>0</v>
      </c>
      <c r="G33">
        <f>PPCL_NG!S33</f>
        <v>45.54</v>
      </c>
      <c r="H33">
        <f>PPCL_Spot!S33</f>
        <v>0</v>
      </c>
      <c r="I33">
        <f>Bawana_NG!S33</f>
        <v>18.999153486299846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46.57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63.06</v>
      </c>
      <c r="AB33" s="75">
        <f>-STOA!Q33</f>
        <v>0</v>
      </c>
      <c r="AC33">
        <f t="shared" si="0"/>
        <v>1.5612517305502616</v>
      </c>
      <c r="AD33">
        <f t="shared" si="1"/>
        <v>175.85371765016129</v>
      </c>
      <c r="AE33">
        <f>'IDT-1'!E33</f>
        <v>0</v>
      </c>
      <c r="AF33" s="24"/>
      <c r="AG33">
        <f t="shared" si="2"/>
        <v>175.85371765016129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2.0794158944116825</v>
      </c>
      <c r="F34">
        <f>GT_Spot!S34</f>
        <v>0</v>
      </c>
      <c r="G34">
        <f>PPCL_NG!S34</f>
        <v>45.54</v>
      </c>
      <c r="H34">
        <f>PPCL_Spot!S34</f>
        <v>0</v>
      </c>
      <c r="I34">
        <f>Bawana_NG!S34</f>
        <v>19.21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55.3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63.06</v>
      </c>
      <c r="AB34" s="75">
        <f>-STOA!Q34</f>
        <v>0</v>
      </c>
      <c r="AC34">
        <f t="shared" si="0"/>
        <v>1.6399311798708232</v>
      </c>
      <c r="AD34">
        <f t="shared" si="1"/>
        <v>184.71588471454089</v>
      </c>
      <c r="AE34">
        <f>'IDT-1'!E34</f>
        <v>0</v>
      </c>
      <c r="AF34" s="24"/>
      <c r="AG34">
        <f t="shared" si="2"/>
        <v>184.71588471454089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2.0794158944116825</v>
      </c>
      <c r="F35">
        <f>GT_Spot!S35</f>
        <v>0</v>
      </c>
      <c r="G35">
        <f>PPCL_NG!S35</f>
        <v>45.54</v>
      </c>
      <c r="H35">
        <f>PPCL_Spot!S35</f>
        <v>0</v>
      </c>
      <c r="I35">
        <f>Bawana_NG!S35</f>
        <v>19.21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69.849999999999994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63.06</v>
      </c>
      <c r="AB35" s="75">
        <f>-STOA!Q35</f>
        <v>0</v>
      </c>
      <c r="AC35">
        <f t="shared" si="0"/>
        <v>1.7679711798708229</v>
      </c>
      <c r="AD35">
        <f t="shared" si="1"/>
        <v>199.13784471454088</v>
      </c>
      <c r="AE35">
        <f>'IDT-1'!E35</f>
        <v>0</v>
      </c>
      <c r="AF35" s="24"/>
      <c r="AG35">
        <f t="shared" si="2"/>
        <v>199.13784471454088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2.0794158944116825</v>
      </c>
      <c r="F36">
        <f>GT_Spot!S36</f>
        <v>0</v>
      </c>
      <c r="G36">
        <f>PPCL_NG!S36</f>
        <v>45.54</v>
      </c>
      <c r="H36">
        <f>PPCL_Spot!S36</f>
        <v>0</v>
      </c>
      <c r="I36">
        <f>Bawana_NG!S36</f>
        <v>19.21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86.35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63.06</v>
      </c>
      <c r="AB36" s="75">
        <f>-STOA!Q36</f>
        <v>0</v>
      </c>
      <c r="AC36">
        <f t="shared" si="0"/>
        <v>1.9131711798708231</v>
      </c>
      <c r="AD36">
        <f t="shared" si="1"/>
        <v>215.49264471454086</v>
      </c>
      <c r="AE36">
        <f>'IDT-1'!E36</f>
        <v>0</v>
      </c>
      <c r="AF36" s="24"/>
      <c r="AG36">
        <f t="shared" si="2"/>
        <v>215.49264471454086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2.0794158944116825</v>
      </c>
      <c r="F37">
        <f>GT_Spot!S37</f>
        <v>0</v>
      </c>
      <c r="G37">
        <f>PPCL_NG!S37</f>
        <v>45.54</v>
      </c>
      <c r="H37">
        <f>PPCL_Spot!S37</f>
        <v>0</v>
      </c>
      <c r="I37">
        <f>Bawana_NG!S37</f>
        <v>19.21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100.32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63.06</v>
      </c>
      <c r="AB37" s="75">
        <f>-STOA!Q37</f>
        <v>0</v>
      </c>
      <c r="AC37">
        <f t="shared" si="0"/>
        <v>2.036107179870823</v>
      </c>
      <c r="AD37">
        <f t="shared" si="1"/>
        <v>229.33970871454088</v>
      </c>
      <c r="AE37">
        <f>'IDT-1'!E37</f>
        <v>0</v>
      </c>
      <c r="AF37" s="24"/>
      <c r="AG37">
        <f t="shared" si="2"/>
        <v>229.33970871454088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2.0794158944116825</v>
      </c>
      <c r="F38">
        <f>GT_Spot!S38</f>
        <v>0</v>
      </c>
      <c r="G38">
        <f>PPCL_NG!S38</f>
        <v>45.54</v>
      </c>
      <c r="H38">
        <f>PPCL_Spot!S38</f>
        <v>0</v>
      </c>
      <c r="I38">
        <f>Bawana_NG!S38</f>
        <v>19.21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114.39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63.06</v>
      </c>
      <c r="AB38" s="75">
        <f>-STOA!Q38</f>
        <v>0</v>
      </c>
      <c r="AC38">
        <f t="shared" si="0"/>
        <v>2.1599231798708227</v>
      </c>
      <c r="AD38">
        <f t="shared" si="1"/>
        <v>243.28589271454086</v>
      </c>
      <c r="AE38">
        <f>'IDT-1'!E38</f>
        <v>0</v>
      </c>
      <c r="AF38" s="24"/>
      <c r="AG38">
        <f t="shared" si="2"/>
        <v>243.28589271454086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2.0618927267621454</v>
      </c>
      <c r="F39">
        <f>GT_Spot!S39</f>
        <v>0</v>
      </c>
      <c r="G39">
        <f>PPCL_NG!S39</f>
        <v>45.54</v>
      </c>
      <c r="H39">
        <f>PPCL_Spot!S39</f>
        <v>0</v>
      </c>
      <c r="I39">
        <f>Bawana_NG!S39</f>
        <v>19.21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75.87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116.43</v>
      </c>
      <c r="AB39" s="75">
        <f>-STOA!Q39</f>
        <v>0</v>
      </c>
      <c r="AC39">
        <f t="shared" si="0"/>
        <v>2.2904489759955071</v>
      </c>
      <c r="AD39">
        <f t="shared" si="1"/>
        <v>257.98784375076667</v>
      </c>
      <c r="AE39">
        <f>'IDT-1'!E39</f>
        <v>0</v>
      </c>
      <c r="AF39" s="24"/>
      <c r="AG39">
        <f t="shared" si="2"/>
        <v>257.98784375076667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2.0618927267621454</v>
      </c>
      <c r="F40">
        <f>GT_Spot!S40</f>
        <v>0</v>
      </c>
      <c r="G40">
        <f>PPCL_NG!S40</f>
        <v>45.54</v>
      </c>
      <c r="H40">
        <f>PPCL_Spot!S40</f>
        <v>0</v>
      </c>
      <c r="I40">
        <f>Bawana_NG!S40</f>
        <v>19.21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75.87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116.43</v>
      </c>
      <c r="AB40" s="75">
        <f>-STOA!Q40</f>
        <v>0</v>
      </c>
      <c r="AC40">
        <f t="shared" si="0"/>
        <v>2.2904489759955071</v>
      </c>
      <c r="AD40">
        <f t="shared" si="1"/>
        <v>257.98784375076667</v>
      </c>
      <c r="AE40">
        <f>'IDT-1'!E40</f>
        <v>0</v>
      </c>
      <c r="AF40" s="24"/>
      <c r="AG40">
        <f t="shared" si="2"/>
        <v>257.98784375076667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2.0618927267621454</v>
      </c>
      <c r="F41">
        <f>GT_Spot!S41</f>
        <v>0</v>
      </c>
      <c r="G41">
        <f>PPCL_NG!S41</f>
        <v>45.54</v>
      </c>
      <c r="H41">
        <f>PPCL_Spot!S41</f>
        <v>0</v>
      </c>
      <c r="I41">
        <f>Bawana_NG!S41</f>
        <v>19.21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98.96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116.43</v>
      </c>
      <c r="AB41" s="75">
        <f>-STOA!Q41</f>
        <v>0</v>
      </c>
      <c r="AC41">
        <f t="shared" si="0"/>
        <v>2.4936409759955072</v>
      </c>
      <c r="AD41">
        <f t="shared" si="1"/>
        <v>280.87465175076665</v>
      </c>
      <c r="AE41">
        <f>'IDT-1'!E41</f>
        <v>0</v>
      </c>
      <c r="AF41" s="24"/>
      <c r="AG41">
        <f t="shared" si="2"/>
        <v>280.87465175076665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2.0595842956120092</v>
      </c>
      <c r="F42">
        <f>GT_Spot!S42</f>
        <v>0</v>
      </c>
      <c r="G42">
        <f>PPCL_NG!S42</f>
        <v>45.54</v>
      </c>
      <c r="H42">
        <f>PPCL_Spot!S42</f>
        <v>0</v>
      </c>
      <c r="I42">
        <f>Bawana_NG!S42</f>
        <v>19.21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109.63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116.43</v>
      </c>
      <c r="AB42" s="75">
        <f>-STOA!Q42</f>
        <v>0</v>
      </c>
      <c r="AC42">
        <f t="shared" si="0"/>
        <v>2.5875166618013861</v>
      </c>
      <c r="AD42">
        <f t="shared" si="1"/>
        <v>291.44846763381065</v>
      </c>
      <c r="AE42">
        <f>'IDT-1'!E42</f>
        <v>0</v>
      </c>
      <c r="AF42" s="24"/>
      <c r="AG42">
        <f t="shared" si="2"/>
        <v>291.44846763381065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2.0595842956120092</v>
      </c>
      <c r="F43">
        <f>GT_Spot!S43</f>
        <v>0</v>
      </c>
      <c r="G43">
        <f>PPCL_NG!S43</f>
        <v>45.54</v>
      </c>
      <c r="H43">
        <f>PPCL_Spot!S43</f>
        <v>0</v>
      </c>
      <c r="I43">
        <f>Bawana_NG!S43</f>
        <v>19.21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116.42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116.43</v>
      </c>
      <c r="AB43" s="75">
        <f>-STOA!Q43</f>
        <v>0</v>
      </c>
      <c r="AC43">
        <f t="shared" si="0"/>
        <v>2.6472686618013856</v>
      </c>
      <c r="AD43">
        <f t="shared" si="1"/>
        <v>298.17871563381061</v>
      </c>
      <c r="AE43">
        <f>'IDT-1'!E43</f>
        <v>0</v>
      </c>
      <c r="AF43" s="24"/>
      <c r="AG43">
        <f t="shared" si="2"/>
        <v>298.17871563381061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2.0595842956120092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19.21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119.33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116.43</v>
      </c>
      <c r="AB44" s="75">
        <f>-STOA!Q44</f>
        <v>0</v>
      </c>
      <c r="AC44">
        <f t="shared" si="0"/>
        <v>2.6681246618013859</v>
      </c>
      <c r="AD44">
        <f t="shared" si="1"/>
        <v>300.52785963381064</v>
      </c>
      <c r="AE44">
        <f>'IDT-1'!E44</f>
        <v>0</v>
      </c>
      <c r="AF44" s="24"/>
      <c r="AG44">
        <f t="shared" si="2"/>
        <v>300.52785963381064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2.0595842956120092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19.21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128.07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116.43</v>
      </c>
      <c r="AB45" s="75">
        <f>-STOA!Q45</f>
        <v>0</v>
      </c>
      <c r="AC45">
        <f t="shared" si="0"/>
        <v>2.7450366618013859</v>
      </c>
      <c r="AD45">
        <f t="shared" si="1"/>
        <v>309.19094763381059</v>
      </c>
      <c r="AE45">
        <f>'IDT-1'!E45</f>
        <v>0</v>
      </c>
      <c r="AF45" s="24"/>
      <c r="AG45">
        <f t="shared" si="2"/>
        <v>309.19094763381059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2.0595842956120092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19.21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125.16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116.43</v>
      </c>
      <c r="AB46" s="75">
        <f>-STOA!Q46</f>
        <v>0</v>
      </c>
      <c r="AC46">
        <f t="shared" si="0"/>
        <v>2.7194286618013859</v>
      </c>
      <c r="AD46">
        <f t="shared" si="1"/>
        <v>306.30655563381066</v>
      </c>
      <c r="AE46">
        <f>'IDT-1'!E46</f>
        <v>0</v>
      </c>
      <c r="AF46" s="24"/>
      <c r="AG46">
        <f t="shared" si="2"/>
        <v>306.30655563381066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2.0595842956120092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19.21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128.07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116.43</v>
      </c>
      <c r="AB47" s="75">
        <f>-STOA!Q47</f>
        <v>0</v>
      </c>
      <c r="AC47">
        <f t="shared" si="0"/>
        <v>2.7450366618013859</v>
      </c>
      <c r="AD47">
        <f t="shared" si="1"/>
        <v>309.19094763381059</v>
      </c>
      <c r="AE47">
        <f>'IDT-1'!E47</f>
        <v>0</v>
      </c>
      <c r="AF47" s="24"/>
      <c r="AG47">
        <f t="shared" si="2"/>
        <v>309.19094763381059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2.0595842956120092</v>
      </c>
      <c r="F48">
        <f>GT_Spot!S48</f>
        <v>0</v>
      </c>
      <c r="G48">
        <f>PPCL_NG!S48</f>
        <v>45</v>
      </c>
      <c r="H48">
        <f>PPCL_Spot!S48</f>
        <v>0</v>
      </c>
      <c r="I48">
        <f>Bawana_NG!S48</f>
        <v>19.21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129.04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116.43</v>
      </c>
      <c r="AB48" s="75">
        <f>-STOA!Q48</f>
        <v>0</v>
      </c>
      <c r="AC48">
        <f t="shared" si="0"/>
        <v>2.7535726618013858</v>
      </c>
      <c r="AD48">
        <f t="shared" si="1"/>
        <v>310.15241163381063</v>
      </c>
      <c r="AE48">
        <f>'IDT-1'!E48</f>
        <v>0</v>
      </c>
      <c r="AF48" s="24"/>
      <c r="AG48">
        <f t="shared" si="2"/>
        <v>310.15241163381063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2.0595842956120092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19.21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130.01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116.43</v>
      </c>
      <c r="AB49" s="75">
        <f>-STOA!Q49</f>
        <v>0</v>
      </c>
      <c r="AC49">
        <f t="shared" si="0"/>
        <v>2.7621086618013857</v>
      </c>
      <c r="AD49">
        <f t="shared" si="1"/>
        <v>311.11387563381061</v>
      </c>
      <c r="AE49">
        <f>'IDT-1'!E49</f>
        <v>0</v>
      </c>
      <c r="AF49" s="24"/>
      <c r="AG49">
        <f t="shared" si="2"/>
        <v>311.11387563381061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2.0595842956120092</v>
      </c>
      <c r="F50">
        <f>GT_Spot!S50</f>
        <v>0</v>
      </c>
      <c r="G50">
        <f>PPCL_NG!S50</f>
        <v>45</v>
      </c>
      <c r="H50">
        <f>PPCL_Spot!S50</f>
        <v>0</v>
      </c>
      <c r="I50">
        <f>Bawana_NG!S50</f>
        <v>19.21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130.97999999999999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116.43</v>
      </c>
      <c r="AB50" s="75">
        <f>-STOA!Q50</f>
        <v>0</v>
      </c>
      <c r="AC50">
        <f t="shared" si="0"/>
        <v>2.7706446618013856</v>
      </c>
      <c r="AD50">
        <f t="shared" si="1"/>
        <v>312.07533963381059</v>
      </c>
      <c r="AE50">
        <f>'IDT-1'!E50</f>
        <v>0</v>
      </c>
      <c r="AF50" s="24"/>
      <c r="AG50">
        <f t="shared" si="2"/>
        <v>312.07533963381059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2.0595842956120092</v>
      </c>
      <c r="F51">
        <f>GT_Spot!S51</f>
        <v>0</v>
      </c>
      <c r="G51">
        <f>PPCL_NG!S51</f>
        <v>45</v>
      </c>
      <c r="H51">
        <f>PPCL_Spot!S51</f>
        <v>0</v>
      </c>
      <c r="I51">
        <f>Bawana_NG!S51</f>
        <v>19.21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130.97999999999999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116.43</v>
      </c>
      <c r="AB51" s="75">
        <f>-STOA!Q51</f>
        <v>0</v>
      </c>
      <c r="AC51">
        <f t="shared" si="0"/>
        <v>2.7706446618013856</v>
      </c>
      <c r="AD51">
        <f t="shared" si="1"/>
        <v>312.07533963381059</v>
      </c>
      <c r="AE51">
        <f>'IDT-1'!E51</f>
        <v>0</v>
      </c>
      <c r="AF51" s="24"/>
      <c r="AG51">
        <f t="shared" si="2"/>
        <v>312.07533963381059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2.0595842956120092</v>
      </c>
      <c r="F52">
        <f>GT_Spot!S52</f>
        <v>0</v>
      </c>
      <c r="G52">
        <f>PPCL_NG!S52</f>
        <v>45</v>
      </c>
      <c r="H52">
        <f>PPCL_Spot!S52</f>
        <v>0</v>
      </c>
      <c r="I52">
        <f>Bawana_NG!S52</f>
        <v>19.21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132.91999999999999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116.43</v>
      </c>
      <c r="AB52" s="75">
        <f>-STOA!Q52</f>
        <v>0</v>
      </c>
      <c r="AC52">
        <f t="shared" si="0"/>
        <v>2.7877166618013858</v>
      </c>
      <c r="AD52">
        <f t="shared" si="1"/>
        <v>313.99826763381066</v>
      </c>
      <c r="AE52">
        <f>'IDT-1'!E52</f>
        <v>0</v>
      </c>
      <c r="AF52" s="24"/>
      <c r="AG52">
        <f t="shared" si="2"/>
        <v>313.99826763381066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2.0595842956120092</v>
      </c>
      <c r="F53">
        <f>GT_Spot!S53</f>
        <v>0</v>
      </c>
      <c r="G53">
        <f>PPCL_NG!S53</f>
        <v>45</v>
      </c>
      <c r="H53">
        <f>PPCL_Spot!S53</f>
        <v>0</v>
      </c>
      <c r="I53">
        <f>Bawana_NG!S53</f>
        <v>19.21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132.91999999999999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116.43</v>
      </c>
      <c r="AB53" s="75">
        <f>-STOA!Q53</f>
        <v>0</v>
      </c>
      <c r="AC53">
        <f t="shared" si="0"/>
        <v>2.7877166618013858</v>
      </c>
      <c r="AD53">
        <f t="shared" si="1"/>
        <v>313.99826763381066</v>
      </c>
      <c r="AE53">
        <f>'IDT-1'!E53</f>
        <v>0</v>
      </c>
      <c r="AF53" s="24"/>
      <c r="AG53">
        <f t="shared" si="2"/>
        <v>313.99826763381066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2.0595842956120092</v>
      </c>
      <c r="F54">
        <f>GT_Spot!S54</f>
        <v>0</v>
      </c>
      <c r="G54">
        <f>PPCL_NG!S54</f>
        <v>45</v>
      </c>
      <c r="H54">
        <f>PPCL_Spot!S54</f>
        <v>0</v>
      </c>
      <c r="I54">
        <f>Bawana_NG!S54</f>
        <v>19.21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126.13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116.43</v>
      </c>
      <c r="AB54" s="75">
        <f>-STOA!Q54</f>
        <v>0</v>
      </c>
      <c r="AC54">
        <f t="shared" si="0"/>
        <v>2.7279646618013857</v>
      </c>
      <c r="AD54">
        <f t="shared" si="1"/>
        <v>307.26801963381064</v>
      </c>
      <c r="AE54">
        <f>'IDT-1'!E54</f>
        <v>0</v>
      </c>
      <c r="AF54" s="24"/>
      <c r="AG54">
        <f t="shared" si="2"/>
        <v>307.26801963381064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2.0595842956120092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19.21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130.01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116.43</v>
      </c>
      <c r="AB55" s="75">
        <f>-STOA!Q55</f>
        <v>0</v>
      </c>
      <c r="AC55">
        <f t="shared" si="0"/>
        <v>2.7621086618013857</v>
      </c>
      <c r="AD55">
        <f t="shared" si="1"/>
        <v>311.11387563381061</v>
      </c>
      <c r="AE55">
        <f>'IDT-1'!E55</f>
        <v>0</v>
      </c>
      <c r="AF55" s="24"/>
      <c r="AG55">
        <f t="shared" si="2"/>
        <v>311.11387563381061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2.0595842956120092</v>
      </c>
      <c r="F56">
        <f>GT_Spot!S56</f>
        <v>0</v>
      </c>
      <c r="G56">
        <f>PPCL_NG!S56</f>
        <v>45</v>
      </c>
      <c r="H56">
        <f>PPCL_Spot!S56</f>
        <v>0</v>
      </c>
      <c r="I56">
        <f>Bawana_NG!S56</f>
        <v>19.21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129.04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116.43</v>
      </c>
      <c r="AB56" s="75">
        <f>-STOA!Q56</f>
        <v>0</v>
      </c>
      <c r="AC56">
        <f t="shared" si="0"/>
        <v>2.7535726618013858</v>
      </c>
      <c r="AD56">
        <f t="shared" si="1"/>
        <v>310.15241163381063</v>
      </c>
      <c r="AE56">
        <f>'IDT-1'!E56</f>
        <v>0</v>
      </c>
      <c r="AF56" s="24"/>
      <c r="AG56">
        <f t="shared" si="2"/>
        <v>310.15241163381063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2.0595842956120092</v>
      </c>
      <c r="F57">
        <f>GT_Spot!S57</f>
        <v>0</v>
      </c>
      <c r="G57">
        <f>PPCL_NG!S57</f>
        <v>45</v>
      </c>
      <c r="H57">
        <f>PPCL_Spot!S57</f>
        <v>0</v>
      </c>
      <c r="I57">
        <f>Bawana_NG!S57</f>
        <v>19.21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128.07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116.43</v>
      </c>
      <c r="AB57" s="75">
        <f>-STOA!Q57</f>
        <v>0</v>
      </c>
      <c r="AC57">
        <f t="shared" si="0"/>
        <v>2.7450366618013859</v>
      </c>
      <c r="AD57">
        <f t="shared" si="1"/>
        <v>309.19094763381059</v>
      </c>
      <c r="AE57">
        <f>'IDT-1'!E57</f>
        <v>0</v>
      </c>
      <c r="AF57" s="24"/>
      <c r="AG57">
        <f t="shared" si="2"/>
        <v>309.19094763381059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2.0551850718874274</v>
      </c>
      <c r="F58">
        <f>GT_Spot!S58</f>
        <v>0</v>
      </c>
      <c r="G58">
        <f>PPCL_NG!S58</f>
        <v>45</v>
      </c>
      <c r="H58">
        <f>PPCL_Spot!S58</f>
        <v>0</v>
      </c>
      <c r="I58">
        <f>Bawana_NG!S58</f>
        <v>19.21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129.04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116.43</v>
      </c>
      <c r="AB58" s="75">
        <f>-STOA!Q58</f>
        <v>0</v>
      </c>
      <c r="AC58">
        <f t="shared" si="0"/>
        <v>2.7535339486326098</v>
      </c>
      <c r="AD58">
        <f t="shared" si="1"/>
        <v>310.14805112325485</v>
      </c>
      <c r="AE58">
        <f>'IDT-1'!E58</f>
        <v>0</v>
      </c>
      <c r="AF58" s="24"/>
      <c r="AG58">
        <f t="shared" si="2"/>
        <v>310.14805112325485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2.0551850718874274</v>
      </c>
      <c r="F59">
        <f>GT_Spot!S59</f>
        <v>0</v>
      </c>
      <c r="G59">
        <f>PPCL_NG!S59</f>
        <v>45</v>
      </c>
      <c r="H59">
        <f>PPCL_Spot!S59</f>
        <v>0</v>
      </c>
      <c r="I59">
        <f>Bawana_NG!S59</f>
        <v>19.21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130.01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116.43</v>
      </c>
      <c r="AB59" s="75">
        <f>-STOA!Q59</f>
        <v>0</v>
      </c>
      <c r="AC59">
        <f t="shared" si="0"/>
        <v>2.7620699486326092</v>
      </c>
      <c r="AD59">
        <f t="shared" si="1"/>
        <v>311.10951512325482</v>
      </c>
      <c r="AE59">
        <f>'IDT-1'!E59</f>
        <v>0</v>
      </c>
      <c r="AF59" s="24"/>
      <c r="AG59">
        <f t="shared" si="2"/>
        <v>311.10951512325482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2.0551850718874274</v>
      </c>
      <c r="F60">
        <f>GT_Spot!S60</f>
        <v>0</v>
      </c>
      <c r="G60">
        <f>PPCL_NG!S60</f>
        <v>45</v>
      </c>
      <c r="H60">
        <f>PPCL_Spot!S60</f>
        <v>0</v>
      </c>
      <c r="I60">
        <f>Bawana_NG!S60</f>
        <v>19.21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132.91999999999999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116.43</v>
      </c>
      <c r="AB60" s="75">
        <f>-STOA!Q60</f>
        <v>0</v>
      </c>
      <c r="AC60">
        <f t="shared" si="0"/>
        <v>2.7876779486326098</v>
      </c>
      <c r="AD60">
        <f t="shared" si="1"/>
        <v>313.99390712325481</v>
      </c>
      <c r="AE60">
        <f>'IDT-1'!E60</f>
        <v>0</v>
      </c>
      <c r="AF60" s="24"/>
      <c r="AG60">
        <f t="shared" si="2"/>
        <v>313.99390712325481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2.0551850718874274</v>
      </c>
      <c r="F61">
        <f>GT_Spot!S61</f>
        <v>0</v>
      </c>
      <c r="G61">
        <f>PPCL_NG!S61</f>
        <v>45</v>
      </c>
      <c r="H61">
        <f>PPCL_Spot!S61</f>
        <v>0</v>
      </c>
      <c r="I61">
        <f>Bawana_NG!S61</f>
        <v>19.21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133.88999999999999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116.43</v>
      </c>
      <c r="AB61" s="75">
        <f>-STOA!Q61</f>
        <v>0</v>
      </c>
      <c r="AC61">
        <f t="shared" si="0"/>
        <v>2.7962139486326092</v>
      </c>
      <c r="AD61">
        <f t="shared" si="1"/>
        <v>314.95537112325479</v>
      </c>
      <c r="AE61">
        <f>'IDT-1'!E61</f>
        <v>0</v>
      </c>
      <c r="AF61" s="24"/>
      <c r="AG61">
        <f t="shared" si="2"/>
        <v>314.95537112325479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2.0551850718874274</v>
      </c>
      <c r="F62">
        <f>GT_Spot!S62</f>
        <v>0</v>
      </c>
      <c r="G62">
        <f>PPCL_NG!S62</f>
        <v>45</v>
      </c>
      <c r="H62">
        <f>PPCL_Spot!S62</f>
        <v>0</v>
      </c>
      <c r="I62">
        <f>Bawana_NG!S62</f>
        <v>19.21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134.86000000000001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116.43</v>
      </c>
      <c r="AB62" s="75">
        <f>-STOA!Q62</f>
        <v>0</v>
      </c>
      <c r="AC62">
        <f t="shared" si="0"/>
        <v>2.8047499486326095</v>
      </c>
      <c r="AD62">
        <f t="shared" si="1"/>
        <v>315.91683512325483</v>
      </c>
      <c r="AE62">
        <f>'IDT-1'!E62</f>
        <v>0</v>
      </c>
      <c r="AF62" s="24"/>
      <c r="AG62">
        <f t="shared" si="2"/>
        <v>315.91683512325483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2.0551850718874274</v>
      </c>
      <c r="F63">
        <f>GT_Spot!S63</f>
        <v>0</v>
      </c>
      <c r="G63">
        <f>PPCL_NG!S63</f>
        <v>45</v>
      </c>
      <c r="H63">
        <f>PPCL_Spot!S63</f>
        <v>0</v>
      </c>
      <c r="I63">
        <f>Bawana_NG!S63</f>
        <v>19.21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135.83000000000001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87.320000000000007</v>
      </c>
      <c r="AB63" s="75">
        <f>-STOA!Q63</f>
        <v>0</v>
      </c>
      <c r="AC63">
        <f t="shared" si="0"/>
        <v>2.5571179486326097</v>
      </c>
      <c r="AD63">
        <f t="shared" si="1"/>
        <v>288.02446712325485</v>
      </c>
      <c r="AE63">
        <f>'IDT-1'!E63</f>
        <v>0</v>
      </c>
      <c r="AF63" s="24"/>
      <c r="AG63">
        <f t="shared" si="2"/>
        <v>288.02446712325485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2.0551850718874274</v>
      </c>
      <c r="F64">
        <f>GT_Spot!S64</f>
        <v>0</v>
      </c>
      <c r="G64">
        <f>PPCL_NG!S64</f>
        <v>45</v>
      </c>
      <c r="H64">
        <f>PPCL_Spot!S64</f>
        <v>0</v>
      </c>
      <c r="I64">
        <f>Bawana_NG!S64</f>
        <v>19.21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133.88999999999999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87.320000000000007</v>
      </c>
      <c r="AB64" s="75">
        <f>-STOA!Q64</f>
        <v>0</v>
      </c>
      <c r="AC64">
        <f t="shared" si="0"/>
        <v>2.540045948632609</v>
      </c>
      <c r="AD64">
        <f t="shared" si="1"/>
        <v>286.10153912325478</v>
      </c>
      <c r="AE64">
        <f>'IDT-1'!E64</f>
        <v>0</v>
      </c>
      <c r="AF64" s="24"/>
      <c r="AG64">
        <f t="shared" si="2"/>
        <v>286.10153912325478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2.0551850718874274</v>
      </c>
      <c r="F65">
        <f>GT_Spot!S65</f>
        <v>0</v>
      </c>
      <c r="G65">
        <f>PPCL_NG!S65</f>
        <v>45</v>
      </c>
      <c r="H65">
        <f>PPCL_Spot!S65</f>
        <v>0</v>
      </c>
      <c r="I65">
        <f>Bawana_NG!S65</f>
        <v>19.21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130.97999999999999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87.320000000000007</v>
      </c>
      <c r="AB65" s="75">
        <f>-STOA!Q65</f>
        <v>0</v>
      </c>
      <c r="AC65">
        <f t="shared" si="0"/>
        <v>2.5144379486326094</v>
      </c>
      <c r="AD65">
        <f t="shared" si="1"/>
        <v>283.21714712325479</v>
      </c>
      <c r="AE65">
        <f>'IDT-1'!E65</f>
        <v>0</v>
      </c>
      <c r="AF65" s="24"/>
      <c r="AG65">
        <f t="shared" si="2"/>
        <v>283.21714712325479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2.0524590163934429</v>
      </c>
      <c r="F66">
        <f>GT_Spot!S66</f>
        <v>0</v>
      </c>
      <c r="G66">
        <f>PPCL_NG!S66</f>
        <v>45</v>
      </c>
      <c r="H66">
        <f>PPCL_Spot!S66</f>
        <v>0</v>
      </c>
      <c r="I66">
        <f>Bawana_NG!S66</f>
        <v>18.999114012590347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130.97999999999999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87.320000000000007</v>
      </c>
      <c r="AB66" s="75">
        <f>-STOA!Q66</f>
        <v>0</v>
      </c>
      <c r="AC66">
        <f t="shared" si="0"/>
        <v>2.5125581626550573</v>
      </c>
      <c r="AD66">
        <f t="shared" si="1"/>
        <v>283.00541486632869</v>
      </c>
      <c r="AE66">
        <f>'IDT-1'!E66</f>
        <v>0</v>
      </c>
      <c r="AF66" s="24"/>
      <c r="AG66">
        <f t="shared" si="2"/>
        <v>283.00541486632869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2.0524590163934429</v>
      </c>
      <c r="F67">
        <f>GT_Spot!S67</f>
        <v>0</v>
      </c>
      <c r="G67">
        <f>PPCL_NG!S67</f>
        <v>45</v>
      </c>
      <c r="H67">
        <f>PPCL_Spot!S67</f>
        <v>0</v>
      </c>
      <c r="I67">
        <f>Bawana_NG!S67</f>
        <v>19.21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128.07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87.320000000000007</v>
      </c>
      <c r="AB67" s="75">
        <f>-STOA!Q67</f>
        <v>0</v>
      </c>
      <c r="AC67">
        <f t="shared" si="0"/>
        <v>2.4888059593442624</v>
      </c>
      <c r="AD67">
        <f t="shared" si="1"/>
        <v>280.33005305704916</v>
      </c>
      <c r="AE67">
        <f>'IDT-1'!E67</f>
        <v>0</v>
      </c>
      <c r="AF67" s="24"/>
      <c r="AG67">
        <f t="shared" si="2"/>
        <v>280.33005305704916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2.0524590163934429</v>
      </c>
      <c r="F68">
        <f>GT_Spot!S68</f>
        <v>0</v>
      </c>
      <c r="G68">
        <f>PPCL_NG!S68</f>
        <v>45</v>
      </c>
      <c r="H68">
        <f>PPCL_Spot!S68</f>
        <v>0</v>
      </c>
      <c r="I68">
        <f>Bawana_NG!S68</f>
        <v>19.21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124.19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87.320000000000007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2.4546619593442625</v>
      </c>
      <c r="AD68">
        <f t="shared" ref="AD68:AD98" si="4">SUM(B68:AB68,AI68:AR68)-AC68</f>
        <v>276.48419705704919</v>
      </c>
      <c r="AE68">
        <f>'IDT-1'!E68</f>
        <v>0</v>
      </c>
      <c r="AF68" s="24"/>
      <c r="AG68">
        <f t="shared" ref="AG68:AG98" si="5">SUM(AD68:AF68)+AT68</f>
        <v>276.48419705704919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2.0524590163934429</v>
      </c>
      <c r="F69">
        <f>GT_Spot!S69</f>
        <v>0</v>
      </c>
      <c r="G69">
        <f>PPCL_NG!S69</f>
        <v>45</v>
      </c>
      <c r="H69">
        <f>PPCL_Spot!S69</f>
        <v>0</v>
      </c>
      <c r="I69">
        <f>Bawana_NG!S69</f>
        <v>18.999114012590347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121.28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87.320000000000007</v>
      </c>
      <c r="AB69" s="75">
        <f>-STOA!Q69</f>
        <v>0</v>
      </c>
      <c r="AC69">
        <f t="shared" si="3"/>
        <v>2.4271981626550572</v>
      </c>
      <c r="AD69">
        <f t="shared" si="4"/>
        <v>273.39077486632874</v>
      </c>
      <c r="AE69">
        <f>'IDT-1'!E69</f>
        <v>0</v>
      </c>
      <c r="AF69" s="24"/>
      <c r="AG69">
        <f t="shared" si="5"/>
        <v>273.39077486632874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2.0524590163934429</v>
      </c>
      <c r="F70">
        <f>GT_Spot!S70</f>
        <v>0</v>
      </c>
      <c r="G70">
        <f>PPCL_NG!S70</f>
        <v>45</v>
      </c>
      <c r="H70">
        <f>PPCL_Spot!S70</f>
        <v>0</v>
      </c>
      <c r="I70">
        <f>Bawana_NG!S70</f>
        <v>18.999114012590347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116.42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87.320000000000007</v>
      </c>
      <c r="AB70" s="75">
        <f>-STOA!Q70</f>
        <v>0</v>
      </c>
      <c r="AC70">
        <f t="shared" si="3"/>
        <v>2.3844301626550579</v>
      </c>
      <c r="AD70">
        <f t="shared" si="4"/>
        <v>268.57354286632875</v>
      </c>
      <c r="AE70">
        <f>'IDT-1'!E70</f>
        <v>0</v>
      </c>
      <c r="AF70" s="24"/>
      <c r="AG70">
        <f t="shared" si="5"/>
        <v>268.57354286632875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2.0524590163934429</v>
      </c>
      <c r="F71">
        <f>GT_Spot!S71</f>
        <v>0</v>
      </c>
      <c r="G71">
        <f>PPCL_NG!S71</f>
        <v>45</v>
      </c>
      <c r="H71">
        <f>PPCL_Spot!S71</f>
        <v>0</v>
      </c>
      <c r="I71">
        <f>Bawana_NG!S71</f>
        <v>18.999114012590347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135.83000000000001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63.06</v>
      </c>
      <c r="AB71" s="75">
        <f>-STOA!Q71</f>
        <v>0</v>
      </c>
      <c r="AC71">
        <f t="shared" si="3"/>
        <v>2.3417501626550576</v>
      </c>
      <c r="AD71">
        <f t="shared" si="4"/>
        <v>263.76622286632875</v>
      </c>
      <c r="AE71">
        <f>'IDT-1'!E71</f>
        <v>0</v>
      </c>
      <c r="AF71" s="24"/>
      <c r="AG71">
        <f t="shared" si="5"/>
        <v>263.76622286632875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2.0524590163934429</v>
      </c>
      <c r="F72">
        <f>GT_Spot!S72</f>
        <v>0</v>
      </c>
      <c r="G72">
        <f>PPCL_NG!S72</f>
        <v>45</v>
      </c>
      <c r="H72">
        <f>PPCL_Spot!S72</f>
        <v>0</v>
      </c>
      <c r="I72">
        <f>Bawana_NG!S72</f>
        <v>18.999114012590347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135.83000000000001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63.06</v>
      </c>
      <c r="AB72" s="75">
        <f>-STOA!Q72</f>
        <v>0</v>
      </c>
      <c r="AC72">
        <f t="shared" si="3"/>
        <v>2.3417501626550576</v>
      </c>
      <c r="AD72">
        <f t="shared" si="4"/>
        <v>263.76622286632875</v>
      </c>
      <c r="AE72">
        <f>'IDT-1'!E72</f>
        <v>0</v>
      </c>
      <c r="AF72" s="24"/>
      <c r="AG72">
        <f t="shared" si="5"/>
        <v>263.76622286632875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2.0524590163934429</v>
      </c>
      <c r="F73">
        <f>GT_Spot!S73</f>
        <v>0</v>
      </c>
      <c r="G73">
        <f>PPCL_NG!S73</f>
        <v>45</v>
      </c>
      <c r="H73">
        <f>PPCL_Spot!S73</f>
        <v>0</v>
      </c>
      <c r="I73">
        <f>Bawana_NG!S73</f>
        <v>18.999114012590347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135.83000000000001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63.06</v>
      </c>
      <c r="AB73" s="75">
        <f>-STOA!Q73</f>
        <v>0</v>
      </c>
      <c r="AC73">
        <f t="shared" si="3"/>
        <v>2.3417501626550576</v>
      </c>
      <c r="AD73">
        <f t="shared" si="4"/>
        <v>263.76622286632875</v>
      </c>
      <c r="AE73">
        <f>'IDT-1'!E73</f>
        <v>0</v>
      </c>
      <c r="AF73" s="24"/>
      <c r="AG73">
        <f t="shared" si="5"/>
        <v>263.76622286632875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2.0524590163934429</v>
      </c>
      <c r="F74">
        <f>GT_Spot!S74</f>
        <v>0</v>
      </c>
      <c r="G74">
        <f>PPCL_NG!S74</f>
        <v>45</v>
      </c>
      <c r="H74">
        <f>PPCL_Spot!S74</f>
        <v>0</v>
      </c>
      <c r="I74">
        <f>Bawana_NG!S74</f>
        <v>18.999114012590347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135.83000000000001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63.06</v>
      </c>
      <c r="AB74" s="75">
        <f>-STOA!Q74</f>
        <v>0</v>
      </c>
      <c r="AC74">
        <f t="shared" si="3"/>
        <v>2.3417501626550576</v>
      </c>
      <c r="AD74">
        <f t="shared" si="4"/>
        <v>263.76622286632875</v>
      </c>
      <c r="AE74">
        <f>'IDT-1'!E74</f>
        <v>0</v>
      </c>
      <c r="AF74" s="24"/>
      <c r="AG74">
        <f t="shared" si="5"/>
        <v>263.76622286632875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2.072131147540984</v>
      </c>
      <c r="F75">
        <f>GT_Spot!S75</f>
        <v>0</v>
      </c>
      <c r="G75">
        <f>PPCL_NG!S75</f>
        <v>45</v>
      </c>
      <c r="H75">
        <f>PPCL_Spot!S75</f>
        <v>0</v>
      </c>
      <c r="I75">
        <f>Bawana_NG!S75</f>
        <v>18.999114012590347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135.83000000000001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63.06</v>
      </c>
      <c r="AB75" s="75">
        <f>-STOA!Q75</f>
        <v>0</v>
      </c>
      <c r="AC75">
        <f t="shared" si="3"/>
        <v>2.5638764654640389</v>
      </c>
      <c r="AD75">
        <f t="shared" si="4"/>
        <v>238.56376869466732</v>
      </c>
      <c r="AE75">
        <f>'IDT-1'!E75</f>
        <v>0</v>
      </c>
      <c r="AF75" s="24"/>
      <c r="AG75">
        <f t="shared" si="5"/>
        <v>238.56376869466732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-25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2.0742734781278682</v>
      </c>
      <c r="F76">
        <f>GT_Spot!S76</f>
        <v>0</v>
      </c>
      <c r="G76">
        <f>PPCL_NG!S76</f>
        <v>45</v>
      </c>
      <c r="H76">
        <f>PPCL_Spot!S76</f>
        <v>0</v>
      </c>
      <c r="I76">
        <f>Bawana_NG!S76</f>
        <v>18.999114012590347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135.83000000000001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63.06</v>
      </c>
      <c r="AB76" s="75">
        <f>-STOA!Q76</f>
        <v>0</v>
      </c>
      <c r="AC76">
        <f t="shared" si="3"/>
        <v>2.6082859555841802</v>
      </c>
      <c r="AD76">
        <f t="shared" si="4"/>
        <v>233.52150153513404</v>
      </c>
      <c r="AE76">
        <f>'IDT-1'!E76</f>
        <v>0</v>
      </c>
      <c r="AF76" s="24"/>
      <c r="AG76">
        <f t="shared" si="5"/>
        <v>233.52150153513404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2.0742734781278682</v>
      </c>
      <c r="F77">
        <f>GT_Spot!S77</f>
        <v>0</v>
      </c>
      <c r="G77">
        <f>PPCL_NG!S77</f>
        <v>45</v>
      </c>
      <c r="H77">
        <f>PPCL_Spot!S77</f>
        <v>0</v>
      </c>
      <c r="I77">
        <f>Bawana_NG!S77</f>
        <v>18.999153486299846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135.83000000000001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63.06</v>
      </c>
      <c r="AB77" s="75">
        <f>-STOA!Q77</f>
        <v>0</v>
      </c>
      <c r="AC77">
        <f t="shared" si="3"/>
        <v>2.6526769405638002</v>
      </c>
      <c r="AD77">
        <f t="shared" si="4"/>
        <v>228.47715002386391</v>
      </c>
      <c r="AE77">
        <f>'IDT-1'!E77</f>
        <v>0</v>
      </c>
      <c r="AF77" s="24"/>
      <c r="AG77">
        <f t="shared" si="5"/>
        <v>228.47715002386391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-35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2.0742734781278682</v>
      </c>
      <c r="F78">
        <f>GT_Spot!S78</f>
        <v>0</v>
      </c>
      <c r="G78">
        <f>PPCL_NG!S78</f>
        <v>45</v>
      </c>
      <c r="H78">
        <f>PPCL_Spot!S78</f>
        <v>0</v>
      </c>
      <c r="I78">
        <f>Bawana_NG!S78</f>
        <v>18.999153486299846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135.83000000000001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63.06</v>
      </c>
      <c r="AB78" s="75">
        <f>-STOA!Q78</f>
        <v>0</v>
      </c>
      <c r="AC78">
        <f t="shared" si="3"/>
        <v>2.7059457056969722</v>
      </c>
      <c r="AD78">
        <f t="shared" si="4"/>
        <v>222.42388125873075</v>
      </c>
      <c r="AE78">
        <f>'IDT-1'!E78</f>
        <v>0</v>
      </c>
      <c r="AF78" s="24"/>
      <c r="AG78">
        <f t="shared" si="5"/>
        <v>222.42388125873075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-41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2.0742734781278682</v>
      </c>
      <c r="F79">
        <f>GT_Spot!S79</f>
        <v>0</v>
      </c>
      <c r="G79">
        <f>PPCL_NG!S79</f>
        <v>45</v>
      </c>
      <c r="H79">
        <f>PPCL_Spot!S79</f>
        <v>0</v>
      </c>
      <c r="I79">
        <f>Bawana_NG!S79</f>
        <v>18.999153486299846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126.13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63.06</v>
      </c>
      <c r="AB79" s="75">
        <f>-STOA!Q79</f>
        <v>0</v>
      </c>
      <c r="AC79">
        <f t="shared" si="3"/>
        <v>2.5850731956081909</v>
      </c>
      <c r="AD79">
        <f t="shared" si="4"/>
        <v>216.84475376881952</v>
      </c>
      <c r="AE79">
        <f>'IDT-1'!E79</f>
        <v>0</v>
      </c>
      <c r="AF79" s="24"/>
      <c r="AG79">
        <f t="shared" si="5"/>
        <v>216.84475376881952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-37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2.0742734781278682</v>
      </c>
      <c r="F80">
        <f>GT_Spot!S80</f>
        <v>0</v>
      </c>
      <c r="G80">
        <f>PPCL_NG!S80</f>
        <v>45</v>
      </c>
      <c r="H80">
        <f>PPCL_Spot!S80</f>
        <v>0</v>
      </c>
      <c r="I80">
        <f>Bawana_NG!S80</f>
        <v>18.999153486299846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116.42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63.06</v>
      </c>
      <c r="AB80" s="75">
        <f>-STOA!Q80</f>
        <v>0</v>
      </c>
      <c r="AC80">
        <f t="shared" si="3"/>
        <v>2.4552345579972141</v>
      </c>
      <c r="AD80">
        <f t="shared" si="4"/>
        <v>212.26459240643052</v>
      </c>
      <c r="AE80">
        <f>'IDT-1'!E80</f>
        <v>0</v>
      </c>
      <c r="AF80" s="24"/>
      <c r="AG80">
        <f t="shared" si="5"/>
        <v>212.26459240643052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-32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2.0742734781278682</v>
      </c>
      <c r="F81">
        <f>GT_Spot!S81</f>
        <v>0</v>
      </c>
      <c r="G81">
        <f>PPCL_NG!S81</f>
        <v>45</v>
      </c>
      <c r="H81">
        <f>PPCL_Spot!S81</f>
        <v>0</v>
      </c>
      <c r="I81">
        <f>Bawana_NG!S81</f>
        <v>18.999237131614873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106.72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63.06</v>
      </c>
      <c r="AB81" s="75">
        <f>-STOA!Q81</f>
        <v>0</v>
      </c>
      <c r="AC81">
        <f t="shared" si="3"/>
        <v>2.3432409115094002</v>
      </c>
      <c r="AD81">
        <f t="shared" si="4"/>
        <v>205.67666969823333</v>
      </c>
      <c r="AE81">
        <f>'IDT-1'!E81</f>
        <v>0</v>
      </c>
      <c r="AF81" s="24"/>
      <c r="AG81">
        <f t="shared" si="5"/>
        <v>205.67666969823333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-29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2.0742734781278682</v>
      </c>
      <c r="F82">
        <f>GT_Spot!S82</f>
        <v>0</v>
      </c>
      <c r="G82">
        <f>PPCL_NG!S82</f>
        <v>45</v>
      </c>
      <c r="H82">
        <f>PPCL_Spot!S82</f>
        <v>0</v>
      </c>
      <c r="I82">
        <f>Bawana_NG!S82</f>
        <v>18.999237131614873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97.02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63.06</v>
      </c>
      <c r="AB82" s="75">
        <f>-STOA!Q82</f>
        <v>0</v>
      </c>
      <c r="AC82">
        <f t="shared" si="3"/>
        <v>2.2134902738984241</v>
      </c>
      <c r="AD82">
        <f t="shared" si="4"/>
        <v>201.10642033584432</v>
      </c>
      <c r="AE82">
        <f>'IDT-1'!E82</f>
        <v>0</v>
      </c>
      <c r="AF82" s="24"/>
      <c r="AG82">
        <f t="shared" si="5"/>
        <v>201.10642033584432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-24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2.0742734781278682</v>
      </c>
      <c r="F83">
        <f>GT_Spot!S83</f>
        <v>0</v>
      </c>
      <c r="G83">
        <f>PPCL_NG!S83</f>
        <v>45</v>
      </c>
      <c r="H83">
        <f>PPCL_Spot!S83</f>
        <v>0</v>
      </c>
      <c r="I83">
        <f>Bawana_NG!S83</f>
        <v>18.999237131614873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92.17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63.06</v>
      </c>
      <c r="AB83" s="75">
        <f>-STOA!Q83</f>
        <v>0</v>
      </c>
      <c r="AC83">
        <f t="shared" si="3"/>
        <v>2.179688401420619</v>
      </c>
      <c r="AD83">
        <f t="shared" si="4"/>
        <v>195.29022220832212</v>
      </c>
      <c r="AE83">
        <f>'IDT-1'!E83</f>
        <v>0</v>
      </c>
      <c r="AF83" s="24"/>
      <c r="AG83">
        <f t="shared" si="5"/>
        <v>195.29022220832212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-25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2.0742734781278682</v>
      </c>
      <c r="F84">
        <f>GT_Spot!S84</f>
        <v>0</v>
      </c>
      <c r="G84">
        <f>PPCL_NG!S84</f>
        <v>45</v>
      </c>
      <c r="H84">
        <f>PPCL_Spot!S84</f>
        <v>0</v>
      </c>
      <c r="I84">
        <f>Bawana_NG!S84</f>
        <v>18.999237131614873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95.08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63.06</v>
      </c>
      <c r="AB84" s="75">
        <f>-STOA!Q84</f>
        <v>0</v>
      </c>
      <c r="AC84">
        <f t="shared" si="3"/>
        <v>2.2674432940759863</v>
      </c>
      <c r="AD84">
        <f t="shared" si="4"/>
        <v>191.11246731566678</v>
      </c>
      <c r="AE84">
        <f>'IDT-1'!E84</f>
        <v>0</v>
      </c>
      <c r="AF84" s="24"/>
      <c r="AG84">
        <f t="shared" si="5"/>
        <v>191.11246731566678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-32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2.0742734781278682</v>
      </c>
      <c r="F85">
        <f>GT_Spot!S85</f>
        <v>0</v>
      </c>
      <c r="G85">
        <f>PPCL_NG!S85</f>
        <v>40.247298839004095</v>
      </c>
      <c r="H85">
        <f>PPCL_Spot!S85</f>
        <v>0</v>
      </c>
      <c r="I85">
        <f>Bawana_NG!S85</f>
        <v>18.999237131614873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92.17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63.06</v>
      </c>
      <c r="AB85" s="75">
        <f>-STOA!Q85</f>
        <v>0</v>
      </c>
      <c r="AC85">
        <f t="shared" si="3"/>
        <v>2.2088896513814178</v>
      </c>
      <c r="AD85">
        <f t="shared" si="4"/>
        <v>182.50831979736543</v>
      </c>
      <c r="AE85">
        <f>'IDT-1'!E85</f>
        <v>0</v>
      </c>
      <c r="AF85" s="24"/>
      <c r="AG85">
        <f t="shared" si="5"/>
        <v>182.50831979736543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-33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2.0742734781278682</v>
      </c>
      <c r="F86">
        <f>GT_Spot!S86</f>
        <v>0</v>
      </c>
      <c r="G86">
        <f>PPCL_NG!S86</f>
        <v>40.247298839004095</v>
      </c>
      <c r="H86">
        <f>PPCL_Spot!S86</f>
        <v>0</v>
      </c>
      <c r="I86">
        <f>Bawana_NG!S86</f>
        <v>18.999237131614873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95.08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63.06</v>
      </c>
      <c r="AB86" s="75">
        <f>-STOA!Q86</f>
        <v>0</v>
      </c>
      <c r="AC86">
        <f t="shared" si="3"/>
        <v>2.2788882889923947</v>
      </c>
      <c r="AD86">
        <f t="shared" si="4"/>
        <v>180.34832115975445</v>
      </c>
      <c r="AE86">
        <f>'IDT-1'!E86</f>
        <v>0</v>
      </c>
      <c r="AF86" s="24"/>
      <c r="AG86">
        <f t="shared" si="5"/>
        <v>180.34832115975445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-38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2.0742734781278682</v>
      </c>
      <c r="F87">
        <f>GT_Spot!S87</f>
        <v>0</v>
      </c>
      <c r="G87">
        <f>PPCL_NG!S87</f>
        <v>40.247298839004095</v>
      </c>
      <c r="H87">
        <f>PPCL_Spot!S87</f>
        <v>0</v>
      </c>
      <c r="I87">
        <f>Bawana_NG!S87</f>
        <v>18.999340300684004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92.17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63.06</v>
      </c>
      <c r="AB87" s="75">
        <f>-STOA!Q87</f>
        <v>0</v>
      </c>
      <c r="AC87">
        <f t="shared" si="3"/>
        <v>2.2621593244023979</v>
      </c>
      <c r="AD87">
        <f t="shared" si="4"/>
        <v>176.45515329341356</v>
      </c>
      <c r="AE87">
        <f>'IDT-1'!E87</f>
        <v>0</v>
      </c>
      <c r="AF87" s="24"/>
      <c r="AG87">
        <f t="shared" si="5"/>
        <v>176.45515329341356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-39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2.0742734781278682</v>
      </c>
      <c r="F88">
        <f>GT_Spot!S88</f>
        <v>0</v>
      </c>
      <c r="G88">
        <f>PPCL_NG!S88</f>
        <v>40.247298839004095</v>
      </c>
      <c r="H88">
        <f>PPCL_Spot!S88</f>
        <v>0</v>
      </c>
      <c r="I88">
        <f>Bawana_NG!S88</f>
        <v>18.999340300684004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92.17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63.06</v>
      </c>
      <c r="AB88" s="75">
        <f>-STOA!Q88</f>
        <v>0</v>
      </c>
      <c r="AC88">
        <f t="shared" si="3"/>
        <v>2.2621593244023979</v>
      </c>
      <c r="AD88">
        <f t="shared" si="4"/>
        <v>176.45515329341356</v>
      </c>
      <c r="AE88">
        <f>'IDT-1'!E88</f>
        <v>0</v>
      </c>
      <c r="AF88" s="24"/>
      <c r="AG88">
        <f t="shared" si="5"/>
        <v>176.45515329341356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-39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2.0742734781278682</v>
      </c>
      <c r="F89">
        <f>GT_Spot!S89</f>
        <v>0</v>
      </c>
      <c r="G89">
        <f>PPCL_NG!S89</f>
        <v>40.247298839004095</v>
      </c>
      <c r="H89">
        <f>PPCL_Spot!S89</f>
        <v>0</v>
      </c>
      <c r="I89">
        <f>Bawana_NG!S89</f>
        <v>18.999340300684004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92.17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63.06</v>
      </c>
      <c r="AB89" s="75">
        <f>-STOA!Q89</f>
        <v>0</v>
      </c>
      <c r="AC89">
        <f t="shared" si="3"/>
        <v>2.2799155794467887</v>
      </c>
      <c r="AD89">
        <f t="shared" si="4"/>
        <v>174.43739703836917</v>
      </c>
      <c r="AE89">
        <f>'IDT-1'!E89</f>
        <v>0</v>
      </c>
      <c r="AF89" s="24"/>
      <c r="AG89">
        <f t="shared" si="5"/>
        <v>174.43739703836917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-41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2.0742734781278682</v>
      </c>
      <c r="F90">
        <f>GT_Spot!S90</f>
        <v>0</v>
      </c>
      <c r="G90">
        <f>PPCL_NG!S90</f>
        <v>40.247298839004095</v>
      </c>
      <c r="H90">
        <f>PPCL_Spot!S90</f>
        <v>0</v>
      </c>
      <c r="I90">
        <f>Bawana_NG!S90</f>
        <v>18.999340300684004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92.17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63.06</v>
      </c>
      <c r="AB90" s="75">
        <f>-STOA!Q90</f>
        <v>0</v>
      </c>
      <c r="AC90">
        <f t="shared" si="3"/>
        <v>2.2799155794467887</v>
      </c>
      <c r="AD90">
        <f t="shared" si="4"/>
        <v>174.43739703836917</v>
      </c>
      <c r="AE90">
        <f>'IDT-1'!E90</f>
        <v>0</v>
      </c>
      <c r="AF90" s="24"/>
      <c r="AG90">
        <f t="shared" si="5"/>
        <v>174.43739703836917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-41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2.0742734781278682</v>
      </c>
      <c r="F91">
        <f>GT_Spot!S91</f>
        <v>0</v>
      </c>
      <c r="G91">
        <f>PPCL_NG!S91</f>
        <v>40.247298839004095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87.32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63.06</v>
      </c>
      <c r="AB91" s="75">
        <f>-STOA!Q91</f>
        <v>0</v>
      </c>
      <c r="AC91">
        <f t="shared" si="3"/>
        <v>2.2283567262836912</v>
      </c>
      <c r="AD91">
        <f t="shared" si="4"/>
        <v>170.63887343233884</v>
      </c>
      <c r="AE91">
        <f>'IDT-1'!E91</f>
        <v>0</v>
      </c>
      <c r="AF91" s="24"/>
      <c r="AG91">
        <f t="shared" si="5"/>
        <v>170.63887343233884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2.0742734781278682</v>
      </c>
      <c r="F92">
        <f>GT_Spot!S92</f>
        <v>0</v>
      </c>
      <c r="G92">
        <f>PPCL_NG!S92</f>
        <v>40.247298839004095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87.32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63.06</v>
      </c>
      <c r="AB92" s="75">
        <f>-STOA!Q92</f>
        <v>0</v>
      </c>
      <c r="AC92">
        <f t="shared" si="3"/>
        <v>2.219478598761496</v>
      </c>
      <c r="AD92">
        <f t="shared" si="4"/>
        <v>171.64775155986104</v>
      </c>
      <c r="AE92">
        <f>'IDT-1'!E92</f>
        <v>0</v>
      </c>
      <c r="AF92" s="24"/>
      <c r="AG92">
        <f t="shared" si="5"/>
        <v>171.64775155986104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-39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2.0742734781278682</v>
      </c>
      <c r="F93">
        <f>GT_Spot!S93</f>
        <v>0</v>
      </c>
      <c r="G93">
        <f>PPCL_NG!S93</f>
        <v>40.247298839004095</v>
      </c>
      <c r="H93">
        <f>PPCL_Spot!S93</f>
        <v>0</v>
      </c>
      <c r="I93">
        <f>Bawana_NG!S93</f>
        <v>18.41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87.32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63.06</v>
      </c>
      <c r="AB93" s="75">
        <f>-STOA!Q93</f>
        <v>0</v>
      </c>
      <c r="AC93">
        <f t="shared" si="3"/>
        <v>2.214293129756379</v>
      </c>
      <c r="AD93">
        <f t="shared" si="4"/>
        <v>171.06367918737558</v>
      </c>
      <c r="AE93">
        <f>'IDT-1'!E93</f>
        <v>0</v>
      </c>
      <c r="AF93" s="24"/>
      <c r="AG93">
        <f t="shared" si="5"/>
        <v>171.06367918737558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-39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2.0742734781278682</v>
      </c>
      <c r="F94">
        <f>GT_Spot!S94</f>
        <v>0</v>
      </c>
      <c r="G94">
        <f>PPCL_NG!S94</f>
        <v>40.247298839004095</v>
      </c>
      <c r="H94">
        <f>PPCL_Spot!S94</f>
        <v>0</v>
      </c>
      <c r="I94">
        <f>Bawana_NG!S94</f>
        <v>18.41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87.32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63.06</v>
      </c>
      <c r="AB94" s="75">
        <f>-STOA!Q94</f>
        <v>0</v>
      </c>
      <c r="AC94">
        <f t="shared" si="3"/>
        <v>2.2231712572785742</v>
      </c>
      <c r="AD94">
        <f t="shared" si="4"/>
        <v>170.05480105985339</v>
      </c>
      <c r="AE94">
        <f>'IDT-1'!E94</f>
        <v>0</v>
      </c>
      <c r="AF94" s="24"/>
      <c r="AG94">
        <f t="shared" si="5"/>
        <v>170.05480105985339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2.0762923351158649</v>
      </c>
      <c r="F95">
        <f>GT_Spot!S95</f>
        <v>0</v>
      </c>
      <c r="G95">
        <f>PPCL_NG!S95</f>
        <v>40.247298839004095</v>
      </c>
      <c r="H95">
        <f>PPCL_Spot!S95</f>
        <v>0</v>
      </c>
      <c r="I95">
        <f>Bawana_NG!S95</f>
        <v>18.41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77.62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63.06</v>
      </c>
      <c r="AB95" s="75">
        <f>-STOA!Q95</f>
        <v>0</v>
      </c>
      <c r="AC95">
        <f t="shared" si="3"/>
        <v>2.0668040030425061</v>
      </c>
      <c r="AD95">
        <f t="shared" si="4"/>
        <v>168.51318717107748</v>
      </c>
      <c r="AE95">
        <f>'IDT-1'!E95</f>
        <v>0</v>
      </c>
      <c r="AF95" s="24"/>
      <c r="AG95">
        <f t="shared" si="5"/>
        <v>168.51318717107748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-32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2.0762923351158649</v>
      </c>
      <c r="F96">
        <f>GT_Spot!S96</f>
        <v>0</v>
      </c>
      <c r="G96">
        <f>PPCL_NG!S96</f>
        <v>40.247298839004095</v>
      </c>
      <c r="H96">
        <f>PPCL_Spot!S96</f>
        <v>0</v>
      </c>
      <c r="I96">
        <f>Bawana_NG!S96</f>
        <v>18.41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72.760000000000005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63.06</v>
      </c>
      <c r="AB96" s="75">
        <f>-STOA!Q96</f>
        <v>0</v>
      </c>
      <c r="AC96">
        <f t="shared" si="3"/>
        <v>1.9974016204759202</v>
      </c>
      <c r="AD96">
        <f t="shared" si="4"/>
        <v>166.72258955364404</v>
      </c>
      <c r="AE96">
        <f>'IDT-1'!E96</f>
        <v>0</v>
      </c>
      <c r="AF96" s="24"/>
      <c r="AG96">
        <f t="shared" si="5"/>
        <v>166.72258955364404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-29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2.0762923351158649</v>
      </c>
      <c r="F97">
        <f>GT_Spot!S97</f>
        <v>0</v>
      </c>
      <c r="G97">
        <f>PPCL_NG!S97</f>
        <v>40.247298839004095</v>
      </c>
      <c r="H97">
        <f>PPCL_Spot!S97</f>
        <v>0</v>
      </c>
      <c r="I97">
        <f>Bawana_NG!S97</f>
        <v>18.41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67.91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63.06</v>
      </c>
      <c r="AB97" s="75">
        <f>-STOA!Q97</f>
        <v>0</v>
      </c>
      <c r="AC97">
        <f t="shared" si="3"/>
        <v>1.9280872379093339</v>
      </c>
      <c r="AD97">
        <f t="shared" si="4"/>
        <v>164.94190393621062</v>
      </c>
      <c r="AE97">
        <f>'IDT-1'!E97</f>
        <v>0</v>
      </c>
      <c r="AF97" s="24"/>
      <c r="AG97">
        <f t="shared" si="5"/>
        <v>164.94190393621062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-26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2.0762923351158649</v>
      </c>
      <c r="F98">
        <f>GT_Spot!S98</f>
        <v>0</v>
      </c>
      <c r="G98">
        <f>PPCL_NG!S98</f>
        <v>40.247298839004095</v>
      </c>
      <c r="H98">
        <f>PPCL_Spot!S98</f>
        <v>0</v>
      </c>
      <c r="I98">
        <f>Bawana_NG!S98</f>
        <v>18.41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58.21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63.06</v>
      </c>
      <c r="AB98" s="75">
        <f>-STOA!Q98</f>
        <v>0</v>
      </c>
      <c r="AC98">
        <f t="shared" si="3"/>
        <v>1.7717022177317716</v>
      </c>
      <c r="AD98">
        <f t="shared" si="4"/>
        <v>163.39828895638817</v>
      </c>
      <c r="AE98">
        <f>'IDT-1'!E98</f>
        <v>0</v>
      </c>
      <c r="AF98" s="24"/>
      <c r="AG98">
        <f t="shared" si="5"/>
        <v>163.39828895638817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-18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4.9667119236243437E-2</v>
      </c>
      <c r="F99">
        <f t="shared" si="6"/>
        <v>0</v>
      </c>
      <c r="G99">
        <f t="shared" si="6"/>
        <v>1.0658127970865912</v>
      </c>
      <c r="H99">
        <f t="shared" si="6"/>
        <v>0</v>
      </c>
      <c r="I99">
        <f t="shared" si="6"/>
        <v>0.45614202466159159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2.0186949999999997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1.882180000000002</v>
      </c>
      <c r="AB99" s="75">
        <f t="shared" si="6"/>
        <v>0</v>
      </c>
      <c r="AC99">
        <f t="shared" si="6"/>
        <v>5.0188820392624206E-2</v>
      </c>
      <c r="AD99">
        <f t="shared" si="6"/>
        <v>5.2493017205918022</v>
      </c>
      <c r="AE99">
        <f t="shared" si="6"/>
        <v>0</v>
      </c>
      <c r="AG99">
        <f t="shared" si="6"/>
        <v>5.2493017205918022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-0.20100000000000001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45181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9.010600706713781</v>
      </c>
      <c r="H3">
        <f>PPCL_Spot!R3</f>
        <v>0</v>
      </c>
      <c r="I3">
        <f>Bawana_NG!R3</f>
        <v>4.0256310679611644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0.17878283961713953</v>
      </c>
      <c r="AD3">
        <f>SUM(B3:AB3,AI3:AR3)-AC3</f>
        <v>20.137448935057808</v>
      </c>
      <c r="AE3">
        <f>'IDT-1'!D3</f>
        <v>0</v>
      </c>
      <c r="AF3" s="24"/>
      <c r="AG3">
        <f>SUM(AD3:AF3)</f>
        <v>20.137448935057808</v>
      </c>
      <c r="AI3" s="34">
        <f>PXIL!L3</f>
        <v>0</v>
      </c>
      <c r="AJ3" s="34">
        <f>PXIL!R3</f>
        <v>0</v>
      </c>
      <c r="AK3" s="34">
        <f>RTM_IEX!L3</f>
        <v>7.28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9.010600706713781</v>
      </c>
      <c r="H4">
        <f>PPCL_Spot!R4</f>
        <v>0</v>
      </c>
      <c r="I4">
        <f>Bawana_NG!R4</f>
        <v>4.0256310679611644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0.17878283961713953</v>
      </c>
      <c r="AD4">
        <f t="shared" ref="AD4:AD67" si="1">SUM(B4:AB4,AI4:AR4)-AC4</f>
        <v>20.137448935057808</v>
      </c>
      <c r="AE4">
        <f>'IDT-1'!D4</f>
        <v>0</v>
      </c>
      <c r="AF4" s="24"/>
      <c r="AG4">
        <f t="shared" ref="AG4:AG67" si="2">SUM(AD4:AF4)</f>
        <v>20.137448935057808</v>
      </c>
      <c r="AI4" s="34">
        <f>PXIL!L4</f>
        <v>0</v>
      </c>
      <c r="AJ4" s="34">
        <f>PXIL!R4</f>
        <v>0</v>
      </c>
      <c r="AK4" s="34">
        <f>RTM_IEX!L4</f>
        <v>7.28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9.010600706713781</v>
      </c>
      <c r="H5">
        <f>PPCL_Spot!R5</f>
        <v>0</v>
      </c>
      <c r="I5">
        <f>Bawana_NG!R5</f>
        <v>5.8397165186156013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0.19474679158289859</v>
      </c>
      <c r="AD5">
        <f t="shared" si="1"/>
        <v>21.935570433746484</v>
      </c>
      <c r="AE5">
        <f>'IDT-1'!D5</f>
        <v>0</v>
      </c>
      <c r="AF5" s="24"/>
      <c r="AG5">
        <f t="shared" si="2"/>
        <v>21.935570433746484</v>
      </c>
      <c r="AI5" s="34">
        <f>PXIL!L5</f>
        <v>0</v>
      </c>
      <c r="AJ5" s="34">
        <f>PXIL!R5</f>
        <v>0</v>
      </c>
      <c r="AK5" s="34">
        <f>RTM_IEX!L5</f>
        <v>7.28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9.010600706713781</v>
      </c>
      <c r="H6">
        <f>PPCL_Spot!R6</f>
        <v>0</v>
      </c>
      <c r="I6">
        <f>Bawana_NG!R6</f>
        <v>5.8397165186156013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0.19474679158289859</v>
      </c>
      <c r="AD6">
        <f t="shared" si="1"/>
        <v>21.935570433746484</v>
      </c>
      <c r="AE6">
        <f>'IDT-1'!D6</f>
        <v>0</v>
      </c>
      <c r="AF6" s="24"/>
      <c r="AG6">
        <f t="shared" si="2"/>
        <v>21.935570433746484</v>
      </c>
      <c r="AI6" s="34">
        <f>PXIL!L6</f>
        <v>0</v>
      </c>
      <c r="AJ6" s="34">
        <f>PXIL!R6</f>
        <v>0</v>
      </c>
      <c r="AK6" s="34">
        <f>RTM_IEX!L6</f>
        <v>7.28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9.010600706713781</v>
      </c>
      <c r="H7">
        <f>PPCL_Spot!R7</f>
        <v>0</v>
      </c>
      <c r="I7">
        <f>Bawana_NG!R7</f>
        <v>5.8397165186156013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0.19043479158289858</v>
      </c>
      <c r="AD7">
        <f t="shared" si="1"/>
        <v>21.449882433746485</v>
      </c>
      <c r="AE7">
        <f>'IDT-1'!D7</f>
        <v>0</v>
      </c>
      <c r="AF7" s="24"/>
      <c r="AG7">
        <f t="shared" si="2"/>
        <v>21.449882433746485</v>
      </c>
      <c r="AI7" s="34">
        <f>PXIL!L7</f>
        <v>0</v>
      </c>
      <c r="AJ7" s="34">
        <f>PXIL!R7</f>
        <v>0</v>
      </c>
      <c r="AK7" s="34">
        <f>RTM_IEX!L7</f>
        <v>6.79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9.010600706713781</v>
      </c>
      <c r="H8">
        <f>PPCL_Spot!R8</f>
        <v>0</v>
      </c>
      <c r="I8">
        <f>Bawana_NG!R8</f>
        <v>5.8397165186156013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0.19043479158289858</v>
      </c>
      <c r="AD8">
        <f t="shared" si="1"/>
        <v>21.449882433746485</v>
      </c>
      <c r="AE8">
        <f>'IDT-1'!D8</f>
        <v>0</v>
      </c>
      <c r="AF8" s="24"/>
      <c r="AG8">
        <f t="shared" si="2"/>
        <v>21.449882433746485</v>
      </c>
      <c r="AI8" s="34">
        <f>PXIL!L8</f>
        <v>0</v>
      </c>
      <c r="AJ8" s="34">
        <f>PXIL!R8</f>
        <v>0</v>
      </c>
      <c r="AK8" s="34">
        <f>RTM_IEX!L8</f>
        <v>6.79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9.010600706713781</v>
      </c>
      <c r="H9">
        <f>PPCL_Spot!R9</f>
        <v>0</v>
      </c>
      <c r="I9">
        <f>Bawana_NG!R9</f>
        <v>5.8397165186156013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0.19043479158289858</v>
      </c>
      <c r="AD9">
        <f t="shared" si="1"/>
        <v>21.449882433746485</v>
      </c>
      <c r="AE9">
        <f>'IDT-1'!D9</f>
        <v>0</v>
      </c>
      <c r="AF9" s="24"/>
      <c r="AG9">
        <f t="shared" si="2"/>
        <v>21.449882433746485</v>
      </c>
      <c r="AI9" s="34">
        <f>PXIL!L9</f>
        <v>0</v>
      </c>
      <c r="AJ9" s="34">
        <f>PXIL!R9</f>
        <v>0</v>
      </c>
      <c r="AK9" s="34">
        <f>RTM_IEX!L9</f>
        <v>6.79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9.010600706713781</v>
      </c>
      <c r="H10">
        <f>PPCL_Spot!R10</f>
        <v>0</v>
      </c>
      <c r="I10">
        <f>Bawana_NG!R10</f>
        <v>5.8397165186156013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0.19043479158289858</v>
      </c>
      <c r="AD10">
        <f t="shared" si="1"/>
        <v>21.449882433746485</v>
      </c>
      <c r="AE10">
        <f>'IDT-1'!D10</f>
        <v>0</v>
      </c>
      <c r="AF10" s="24"/>
      <c r="AG10">
        <f t="shared" si="2"/>
        <v>21.449882433746485</v>
      </c>
      <c r="AI10" s="34">
        <f>PXIL!L10</f>
        <v>0</v>
      </c>
      <c r="AJ10" s="34">
        <f>PXIL!R10</f>
        <v>0</v>
      </c>
      <c r="AK10" s="34">
        <f>RTM_IEX!L10</f>
        <v>6.79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9.010600706713781</v>
      </c>
      <c r="H11">
        <f>PPCL_Spot!R11</f>
        <v>0</v>
      </c>
      <c r="I11">
        <f>Bawana_NG!R11</f>
        <v>5.8397165186156013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0.19043479158289858</v>
      </c>
      <c r="AD11">
        <f t="shared" si="1"/>
        <v>21.449882433746485</v>
      </c>
      <c r="AE11">
        <f>'IDT-1'!D11</f>
        <v>0</v>
      </c>
      <c r="AF11" s="24"/>
      <c r="AG11">
        <f t="shared" si="2"/>
        <v>21.449882433746485</v>
      </c>
      <c r="AI11" s="34">
        <f>PXIL!L11</f>
        <v>0</v>
      </c>
      <c r="AJ11" s="34">
        <f>PXIL!R11</f>
        <v>0</v>
      </c>
      <c r="AK11" s="34">
        <f>RTM_IEX!L11</f>
        <v>6.79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9.010600706713781</v>
      </c>
      <c r="H12">
        <f>PPCL_Spot!R12</f>
        <v>0</v>
      </c>
      <c r="I12">
        <f>Bawana_NG!R12</f>
        <v>5.8397165186156013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0.19043479158289858</v>
      </c>
      <c r="AD12">
        <f t="shared" si="1"/>
        <v>21.449882433746485</v>
      </c>
      <c r="AE12">
        <f>'IDT-1'!D12</f>
        <v>0</v>
      </c>
      <c r="AF12" s="24"/>
      <c r="AG12">
        <f t="shared" si="2"/>
        <v>21.449882433746485</v>
      </c>
      <c r="AI12" s="34">
        <f>PXIL!L12</f>
        <v>0</v>
      </c>
      <c r="AJ12" s="34">
        <f>PXIL!R12</f>
        <v>0</v>
      </c>
      <c r="AK12" s="34">
        <f>RTM_IEX!L12</f>
        <v>6.79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9.010600706713781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0.18189890905084966</v>
      </c>
      <c r="AD13">
        <f t="shared" si="1"/>
        <v>20.488431664909335</v>
      </c>
      <c r="AE13">
        <f>'IDT-1'!D13</f>
        <v>0</v>
      </c>
      <c r="AF13" s="24"/>
      <c r="AG13">
        <f t="shared" si="2"/>
        <v>20.488431664909335</v>
      </c>
      <c r="AI13" s="34">
        <f>PXIL!L13</f>
        <v>0</v>
      </c>
      <c r="AJ13" s="34">
        <f>PXIL!R13</f>
        <v>0</v>
      </c>
      <c r="AK13" s="34">
        <f>RTM_IEX!L13</f>
        <v>5.82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9.010600706713781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0.18189890905084966</v>
      </c>
      <c r="AD14">
        <f t="shared" si="1"/>
        <v>20.488431664909335</v>
      </c>
      <c r="AE14">
        <f>'IDT-1'!D14</f>
        <v>0</v>
      </c>
      <c r="AF14" s="24"/>
      <c r="AG14">
        <f t="shared" si="2"/>
        <v>20.488431664909335</v>
      </c>
      <c r="AI14" s="34">
        <f>PXIL!L14</f>
        <v>0</v>
      </c>
      <c r="AJ14" s="34">
        <f>PXIL!R14</f>
        <v>0</v>
      </c>
      <c r="AK14" s="34">
        <f>RTM_IEX!L14</f>
        <v>5.82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9.010600706713781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0.18189890905084966</v>
      </c>
      <c r="AD15">
        <f t="shared" si="1"/>
        <v>20.488431664909335</v>
      </c>
      <c r="AE15">
        <f>'IDT-1'!D15</f>
        <v>0</v>
      </c>
      <c r="AF15" s="24"/>
      <c r="AG15">
        <f t="shared" si="2"/>
        <v>20.488431664909335</v>
      </c>
      <c r="AI15" s="34">
        <f>PXIL!L15</f>
        <v>0</v>
      </c>
      <c r="AJ15" s="34">
        <f>PXIL!R15</f>
        <v>0</v>
      </c>
      <c r="AK15" s="34">
        <f>RTM_IEX!L15</f>
        <v>5.82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9.010600706713781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0.18189890905084966</v>
      </c>
      <c r="AD16">
        <f t="shared" si="1"/>
        <v>20.488431664909335</v>
      </c>
      <c r="AE16">
        <f>'IDT-1'!D16</f>
        <v>0</v>
      </c>
      <c r="AF16" s="24"/>
      <c r="AG16">
        <f t="shared" si="2"/>
        <v>20.488431664909335</v>
      </c>
      <c r="AI16" s="34">
        <f>PXIL!L16</f>
        <v>0</v>
      </c>
      <c r="AJ16" s="34">
        <f>PXIL!R16</f>
        <v>0</v>
      </c>
      <c r="AK16" s="34">
        <f>RTM_IEX!L16</f>
        <v>5.82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9.010600706713781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0.18189890905084966</v>
      </c>
      <c r="AD17">
        <f t="shared" si="1"/>
        <v>20.488431664909335</v>
      </c>
      <c r="AE17">
        <f>'IDT-1'!D17</f>
        <v>0</v>
      </c>
      <c r="AF17" s="24"/>
      <c r="AG17">
        <f t="shared" si="2"/>
        <v>20.488431664909335</v>
      </c>
      <c r="AI17" s="34">
        <f>PXIL!L17</f>
        <v>0</v>
      </c>
      <c r="AJ17" s="34">
        <f>PXIL!R17</f>
        <v>0</v>
      </c>
      <c r="AK17" s="34">
        <f>RTM_IEX!L17</f>
        <v>5.82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9.010600706713781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0.18189890905084966</v>
      </c>
      <c r="AD18">
        <f t="shared" si="1"/>
        <v>20.488431664909335</v>
      </c>
      <c r="AE18">
        <f>'IDT-1'!D18</f>
        <v>0</v>
      </c>
      <c r="AF18" s="24"/>
      <c r="AG18">
        <f t="shared" si="2"/>
        <v>20.488431664909335</v>
      </c>
      <c r="AI18" s="34">
        <f>PXIL!L18</f>
        <v>0</v>
      </c>
      <c r="AJ18" s="34">
        <f>PXIL!R18</f>
        <v>0</v>
      </c>
      <c r="AK18" s="34">
        <f>RTM_IEX!L18</f>
        <v>5.82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9.010600706713781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0.18189890905084966</v>
      </c>
      <c r="AD19">
        <f t="shared" si="1"/>
        <v>20.488431664909335</v>
      </c>
      <c r="AE19">
        <f>'IDT-1'!D19</f>
        <v>0</v>
      </c>
      <c r="AF19" s="24"/>
      <c r="AG19">
        <f t="shared" si="2"/>
        <v>20.488431664909335</v>
      </c>
      <c r="AI19" s="34">
        <f>PXIL!L19</f>
        <v>0</v>
      </c>
      <c r="AJ19" s="34">
        <f>PXIL!R19</f>
        <v>0</v>
      </c>
      <c r="AK19" s="34">
        <f>RTM_IEX!L19</f>
        <v>5.82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9.010600706713781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0.18189890905084966</v>
      </c>
      <c r="AD20">
        <f t="shared" si="1"/>
        <v>20.488431664909335</v>
      </c>
      <c r="AE20">
        <f>'IDT-1'!D20</f>
        <v>0</v>
      </c>
      <c r="AF20" s="24"/>
      <c r="AG20">
        <f t="shared" si="2"/>
        <v>20.488431664909335</v>
      </c>
      <c r="AI20" s="34">
        <f>PXIL!L20</f>
        <v>0</v>
      </c>
      <c r="AJ20" s="34">
        <f>PXIL!R20</f>
        <v>0</v>
      </c>
      <c r="AK20" s="34">
        <f>RTM_IEX!L20</f>
        <v>5.82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9.010600706713781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0.15629090905084964</v>
      </c>
      <c r="AD21">
        <f t="shared" si="1"/>
        <v>17.604039664909337</v>
      </c>
      <c r="AE21">
        <f>'IDT-1'!D21</f>
        <v>0</v>
      </c>
      <c r="AF21" s="24"/>
      <c r="AG21">
        <f t="shared" si="2"/>
        <v>17.604039664909337</v>
      </c>
      <c r="AI21" s="34">
        <f>PXIL!L21</f>
        <v>0</v>
      </c>
      <c r="AJ21" s="34">
        <f>PXIL!R21</f>
        <v>0</v>
      </c>
      <c r="AK21" s="34">
        <f>RTM_IEX!L21</f>
        <v>2.91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9.010600706713781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0.15629090905084964</v>
      </c>
      <c r="AD22">
        <f t="shared" si="1"/>
        <v>17.604039664909337</v>
      </c>
      <c r="AE22">
        <f>'IDT-1'!D22</f>
        <v>0</v>
      </c>
      <c r="AF22" s="24"/>
      <c r="AG22">
        <f t="shared" si="2"/>
        <v>17.604039664909337</v>
      </c>
      <c r="AI22" s="34">
        <f>PXIL!L22</f>
        <v>0</v>
      </c>
      <c r="AJ22" s="34">
        <f>PXIL!R22</f>
        <v>0</v>
      </c>
      <c r="AK22" s="34">
        <f>RTM_IEX!L22</f>
        <v>2.91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9.010600706713781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0.15629090905084964</v>
      </c>
      <c r="AD23">
        <f t="shared" si="1"/>
        <v>17.604039664909337</v>
      </c>
      <c r="AE23">
        <f>'IDT-1'!D23</f>
        <v>0</v>
      </c>
      <c r="AF23" s="24"/>
      <c r="AG23">
        <f t="shared" si="2"/>
        <v>17.604039664909337</v>
      </c>
      <c r="AI23" s="34">
        <f>PXIL!L23</f>
        <v>0</v>
      </c>
      <c r="AJ23" s="34">
        <f>PXIL!R23</f>
        <v>0</v>
      </c>
      <c r="AK23" s="34">
        <f>RTM_IEX!L23</f>
        <v>2.91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9.010600706713781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0.15629090905084964</v>
      </c>
      <c r="AD24">
        <f t="shared" si="1"/>
        <v>17.604039664909337</v>
      </c>
      <c r="AE24">
        <f>'IDT-1'!D24</f>
        <v>0</v>
      </c>
      <c r="AF24" s="24"/>
      <c r="AG24">
        <f t="shared" si="2"/>
        <v>17.604039664909337</v>
      </c>
      <c r="AI24" s="34">
        <f>PXIL!L24</f>
        <v>0</v>
      </c>
      <c r="AJ24" s="34">
        <f>PXIL!R24</f>
        <v>0</v>
      </c>
      <c r="AK24" s="34">
        <f>RTM_IEX!L24</f>
        <v>2.91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9.010600706713781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0.15629090905084964</v>
      </c>
      <c r="AD25">
        <f t="shared" si="1"/>
        <v>17.604039664909337</v>
      </c>
      <c r="AE25">
        <f>'IDT-1'!D25</f>
        <v>0</v>
      </c>
      <c r="AF25" s="24"/>
      <c r="AG25">
        <f t="shared" si="2"/>
        <v>17.604039664909337</v>
      </c>
      <c r="AI25" s="34">
        <f>PXIL!L25</f>
        <v>0</v>
      </c>
      <c r="AJ25" s="34">
        <f>PXIL!R25</f>
        <v>0</v>
      </c>
      <c r="AK25" s="34">
        <f>RTM_IEX!L25</f>
        <v>2.91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9.19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0.15786962283176834</v>
      </c>
      <c r="AD26">
        <f t="shared" si="1"/>
        <v>17.781860244414634</v>
      </c>
      <c r="AE26">
        <f>'IDT-1'!D26</f>
        <v>0</v>
      </c>
      <c r="AF26" s="24"/>
      <c r="AG26">
        <f t="shared" si="2"/>
        <v>17.781860244414634</v>
      </c>
      <c r="AI26" s="34">
        <f>PXIL!L26</f>
        <v>0</v>
      </c>
      <c r="AJ26" s="34">
        <f>PXIL!R26</f>
        <v>0</v>
      </c>
      <c r="AK26" s="34">
        <f>RTM_IEX!L26</f>
        <v>2.91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9.19</v>
      </c>
      <c r="H27">
        <f>PPCL_Spot!R27</f>
        <v>0</v>
      </c>
      <c r="I27">
        <f>Bawana_NG!R27</f>
        <v>5.8397398084205836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0.15786971031410113</v>
      </c>
      <c r="AD27">
        <f t="shared" si="1"/>
        <v>17.781870098106481</v>
      </c>
      <c r="AE27">
        <f>'IDT-1'!D27</f>
        <v>0</v>
      </c>
      <c r="AF27" s="24"/>
      <c r="AG27">
        <f t="shared" si="2"/>
        <v>17.781870098106481</v>
      </c>
      <c r="AI27" s="34">
        <f>PXIL!L27</f>
        <v>0</v>
      </c>
      <c r="AJ27" s="34">
        <f>PXIL!R27</f>
        <v>0</v>
      </c>
      <c r="AK27" s="34">
        <f>RTM_IEX!L27</f>
        <v>2.91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9.19</v>
      </c>
      <c r="H28">
        <f>PPCL_Spot!R28</f>
        <v>0</v>
      </c>
      <c r="I28">
        <f>Bawana_NG!R28</f>
        <v>5.8397398084205836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0.15786971031410113</v>
      </c>
      <c r="AD28">
        <f t="shared" si="1"/>
        <v>17.781870098106481</v>
      </c>
      <c r="AE28">
        <f>'IDT-1'!D28</f>
        <v>0</v>
      </c>
      <c r="AF28" s="24"/>
      <c r="AG28">
        <f t="shared" si="2"/>
        <v>17.781870098106481</v>
      </c>
      <c r="AI28" s="34">
        <f>PXIL!L28</f>
        <v>0</v>
      </c>
      <c r="AJ28" s="34">
        <f>PXIL!R28</f>
        <v>0</v>
      </c>
      <c r="AK28" s="34">
        <f>RTM_IEX!L28</f>
        <v>2.91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9.19</v>
      </c>
      <c r="H29">
        <f>PPCL_Spot!R29</f>
        <v>0</v>
      </c>
      <c r="I29">
        <f>Bawana_NG!R29</f>
        <v>5.8397398084205836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0.18347771031410115</v>
      </c>
      <c r="AD29">
        <f t="shared" si="1"/>
        <v>20.666262098106483</v>
      </c>
      <c r="AE29">
        <f>'IDT-1'!D29</f>
        <v>0</v>
      </c>
      <c r="AF29" s="24"/>
      <c r="AG29">
        <f t="shared" si="2"/>
        <v>20.666262098106483</v>
      </c>
      <c r="AI29" s="34">
        <f>PXIL!L29</f>
        <v>0</v>
      </c>
      <c r="AJ29" s="34">
        <f>PXIL!R29</f>
        <v>0</v>
      </c>
      <c r="AK29" s="34">
        <f>RTM_IEX!L29</f>
        <v>5.82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9.19</v>
      </c>
      <c r="H30">
        <f>PPCL_Spot!R30</f>
        <v>0</v>
      </c>
      <c r="I30">
        <f>Bawana_NG!R30</f>
        <v>5.8397398084205836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0.53</v>
      </c>
      <c r="AB30" s="75">
        <f>-STOA!R30</f>
        <v>0</v>
      </c>
      <c r="AC30">
        <f t="shared" si="0"/>
        <v>0.18814171031410115</v>
      </c>
      <c r="AD30">
        <f t="shared" si="1"/>
        <v>21.191598098106478</v>
      </c>
      <c r="AE30">
        <f>'IDT-1'!D30</f>
        <v>0</v>
      </c>
      <c r="AF30" s="24"/>
      <c r="AG30">
        <f t="shared" si="2"/>
        <v>21.191598098106478</v>
      </c>
      <c r="AI30" s="34">
        <f>PXIL!L30</f>
        <v>0</v>
      </c>
      <c r="AJ30" s="34">
        <f>PXIL!R30</f>
        <v>0</v>
      </c>
      <c r="AK30" s="34">
        <f>RTM_IEX!L30</f>
        <v>5.82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9.19</v>
      </c>
      <c r="H31">
        <f>PPCL_Spot!R31</f>
        <v>0</v>
      </c>
      <c r="I31">
        <f>Bawana_NG!R31</f>
        <v>5.8397398084205836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1.1299999999999999</v>
      </c>
      <c r="AB31" s="75">
        <f>-STOA!R31</f>
        <v>0</v>
      </c>
      <c r="AC31">
        <f t="shared" si="0"/>
        <v>0.19342171031410113</v>
      </c>
      <c r="AD31">
        <f t="shared" si="1"/>
        <v>21.786318098106481</v>
      </c>
      <c r="AE31">
        <f>'IDT-1'!D31</f>
        <v>0</v>
      </c>
      <c r="AF31" s="24"/>
      <c r="AG31">
        <f t="shared" si="2"/>
        <v>21.786318098106481</v>
      </c>
      <c r="AI31" s="34">
        <f>PXIL!L31</f>
        <v>0</v>
      </c>
      <c r="AJ31" s="34">
        <f>PXIL!R31</f>
        <v>0</v>
      </c>
      <c r="AK31" s="34">
        <f>RTM_IEX!L31</f>
        <v>5.82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9.19</v>
      </c>
      <c r="H32">
        <f>PPCL_Spot!R32</f>
        <v>0</v>
      </c>
      <c r="I32">
        <f>Bawana_NG!R32</f>
        <v>5.8397398084205836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1.56</v>
      </c>
      <c r="AB32" s="75">
        <f>-STOA!R32</f>
        <v>0</v>
      </c>
      <c r="AC32">
        <f t="shared" si="0"/>
        <v>0.19720571031410114</v>
      </c>
      <c r="AD32">
        <f t="shared" si="1"/>
        <v>22.212534098106481</v>
      </c>
      <c r="AE32">
        <f>'IDT-1'!D32</f>
        <v>0</v>
      </c>
      <c r="AF32" s="24"/>
      <c r="AG32">
        <f t="shared" si="2"/>
        <v>22.212534098106481</v>
      </c>
      <c r="AI32" s="34">
        <f>PXIL!L32</f>
        <v>0</v>
      </c>
      <c r="AJ32" s="34">
        <f>PXIL!R32</f>
        <v>0</v>
      </c>
      <c r="AK32" s="34">
        <f>RTM_IEX!L32</f>
        <v>5.82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9.19</v>
      </c>
      <c r="H33">
        <f>PPCL_Spot!R33</f>
        <v>0</v>
      </c>
      <c r="I33">
        <f>Bawana_NG!R33</f>
        <v>5.8397398084205836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2.14</v>
      </c>
      <c r="AB33" s="75">
        <f>-STOA!R33</f>
        <v>0</v>
      </c>
      <c r="AC33">
        <f t="shared" si="0"/>
        <v>0.20230971031410117</v>
      </c>
      <c r="AD33">
        <f t="shared" si="1"/>
        <v>22.787430098106483</v>
      </c>
      <c r="AE33">
        <f>'IDT-1'!D33</f>
        <v>0</v>
      </c>
      <c r="AF33" s="24"/>
      <c r="AG33">
        <f t="shared" si="2"/>
        <v>22.787430098106483</v>
      </c>
      <c r="AI33" s="34">
        <f>PXIL!L33</f>
        <v>0</v>
      </c>
      <c r="AJ33" s="34">
        <f>PXIL!R33</f>
        <v>0</v>
      </c>
      <c r="AK33" s="34">
        <f>RTM_IEX!L33</f>
        <v>5.82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9.19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2.0499999999999998</v>
      </c>
      <c r="AB34" s="75">
        <f>-STOA!R34</f>
        <v>0</v>
      </c>
      <c r="AC34">
        <f t="shared" si="0"/>
        <v>0.20583199999999999</v>
      </c>
      <c r="AD34">
        <f t="shared" si="1"/>
        <v>23.184167999999996</v>
      </c>
      <c r="AE34">
        <f>'IDT-1'!D34</f>
        <v>0</v>
      </c>
      <c r="AF34" s="24"/>
      <c r="AG34">
        <f t="shared" si="2"/>
        <v>23.184167999999996</v>
      </c>
      <c r="AI34" s="34">
        <f>PXIL!L34</f>
        <v>0</v>
      </c>
      <c r="AJ34" s="34">
        <f>PXIL!R34</f>
        <v>0</v>
      </c>
      <c r="AK34" s="34">
        <f>RTM_IEX!L34</f>
        <v>6.31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9.19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2.95</v>
      </c>
      <c r="AB35" s="75">
        <f>-STOA!R35</f>
        <v>0</v>
      </c>
      <c r="AC35">
        <f t="shared" si="0"/>
        <v>0.217976</v>
      </c>
      <c r="AD35">
        <f t="shared" si="1"/>
        <v>24.552023999999999</v>
      </c>
      <c r="AE35">
        <f>'IDT-1'!D35</f>
        <v>0</v>
      </c>
      <c r="AF35" s="24"/>
      <c r="AG35">
        <f t="shared" si="2"/>
        <v>24.552023999999999</v>
      </c>
      <c r="AI35" s="34">
        <f>PXIL!L35</f>
        <v>0</v>
      </c>
      <c r="AJ35" s="34">
        <f>PXIL!R35</f>
        <v>0</v>
      </c>
      <c r="AK35" s="34">
        <f>RTM_IEX!L35</f>
        <v>6.79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9.19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2.66</v>
      </c>
      <c r="AB36" s="75">
        <f>-STOA!R36</f>
        <v>0</v>
      </c>
      <c r="AC36">
        <f t="shared" si="0"/>
        <v>0.220528</v>
      </c>
      <c r="AD36">
        <f t="shared" si="1"/>
        <v>24.839471999999997</v>
      </c>
      <c r="AE36">
        <f>'IDT-1'!D36</f>
        <v>0</v>
      </c>
      <c r="AF36" s="24"/>
      <c r="AG36">
        <f t="shared" si="2"/>
        <v>24.839471999999997</v>
      </c>
      <c r="AI36" s="34">
        <f>PXIL!L36</f>
        <v>0</v>
      </c>
      <c r="AJ36" s="34">
        <f>PXIL!R36</f>
        <v>0</v>
      </c>
      <c r="AK36" s="34">
        <f>RTM_IEX!L36</f>
        <v>7.37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9.19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3.19</v>
      </c>
      <c r="AB37" s="75">
        <f>-STOA!R37</f>
        <v>0</v>
      </c>
      <c r="AC37">
        <f t="shared" si="0"/>
        <v>0.232936</v>
      </c>
      <c r="AD37">
        <f t="shared" si="1"/>
        <v>26.237064</v>
      </c>
      <c r="AE37">
        <f>'IDT-1'!D37</f>
        <v>0</v>
      </c>
      <c r="AF37" s="24"/>
      <c r="AG37">
        <f t="shared" si="2"/>
        <v>26.237064</v>
      </c>
      <c r="AI37" s="34">
        <f>PXIL!L37</f>
        <v>0</v>
      </c>
      <c r="AJ37" s="34">
        <f>PXIL!R37</f>
        <v>0</v>
      </c>
      <c r="AK37" s="34">
        <f>RTM_IEX!L37</f>
        <v>8.25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9.19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5.95</v>
      </c>
      <c r="AB38" s="75">
        <f>-STOA!R38</f>
        <v>0</v>
      </c>
      <c r="AC38">
        <f t="shared" si="0"/>
        <v>0.24613600000000002</v>
      </c>
      <c r="AD38">
        <f t="shared" si="1"/>
        <v>27.723863999999999</v>
      </c>
      <c r="AE38">
        <f>'IDT-1'!D38</f>
        <v>0</v>
      </c>
      <c r="AF38" s="24"/>
      <c r="AG38">
        <f t="shared" si="2"/>
        <v>27.723863999999999</v>
      </c>
      <c r="AI38" s="34">
        <f>PXIL!L38</f>
        <v>0</v>
      </c>
      <c r="AJ38" s="34">
        <f>PXIL!R38</f>
        <v>0</v>
      </c>
      <c r="AK38" s="34">
        <f>RTM_IEX!L38</f>
        <v>6.99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9.19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5.88</v>
      </c>
      <c r="AB39" s="75">
        <f>-STOA!R39</f>
        <v>0</v>
      </c>
      <c r="AC39">
        <f t="shared" si="0"/>
        <v>0.25229600000000002</v>
      </c>
      <c r="AD39">
        <f t="shared" si="1"/>
        <v>28.417704000000001</v>
      </c>
      <c r="AE39">
        <f>'IDT-1'!D39</f>
        <v>0</v>
      </c>
      <c r="AF39" s="24"/>
      <c r="AG39">
        <f t="shared" si="2"/>
        <v>28.417704000000001</v>
      </c>
      <c r="AI39" s="34">
        <f>PXIL!L39</f>
        <v>0</v>
      </c>
      <c r="AJ39" s="34">
        <f>PXIL!R39</f>
        <v>0</v>
      </c>
      <c r="AK39" s="34">
        <f>RTM_IEX!L39</f>
        <v>7.76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9.19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5.63</v>
      </c>
      <c r="AB40" s="75">
        <f>-STOA!R40</f>
        <v>0</v>
      </c>
      <c r="AC40">
        <f t="shared" si="0"/>
        <v>0.27403200000000005</v>
      </c>
      <c r="AD40">
        <f t="shared" si="1"/>
        <v>30.865968000000002</v>
      </c>
      <c r="AE40">
        <f>'IDT-1'!D40</f>
        <v>0</v>
      </c>
      <c r="AF40" s="24"/>
      <c r="AG40">
        <f t="shared" si="2"/>
        <v>30.865968000000002</v>
      </c>
      <c r="AI40" s="34">
        <f>PXIL!L40</f>
        <v>0</v>
      </c>
      <c r="AJ40" s="34">
        <f>PXIL!R40</f>
        <v>0</v>
      </c>
      <c r="AK40" s="34">
        <f>RTM_IEX!L40</f>
        <v>10.48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9.19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3.75</v>
      </c>
      <c r="AB41" s="75">
        <f>-STOA!R41</f>
        <v>0</v>
      </c>
      <c r="AC41">
        <f t="shared" si="0"/>
        <v>0.28221600000000002</v>
      </c>
      <c r="AD41">
        <f t="shared" si="1"/>
        <v>31.787784000000002</v>
      </c>
      <c r="AE41">
        <f>'IDT-1'!D41</f>
        <v>0</v>
      </c>
      <c r="AF41" s="24"/>
      <c r="AG41">
        <f t="shared" si="2"/>
        <v>31.787784000000002</v>
      </c>
      <c r="AI41" s="34">
        <f>PXIL!L41</f>
        <v>0</v>
      </c>
      <c r="AJ41" s="34">
        <f>PXIL!R41</f>
        <v>0</v>
      </c>
      <c r="AK41" s="34">
        <f>RTM_IEX!L41</f>
        <v>13.29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9.19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3.83</v>
      </c>
      <c r="AB42" s="75">
        <f>-STOA!R42</f>
        <v>0</v>
      </c>
      <c r="AC42">
        <f t="shared" si="0"/>
        <v>0.28204000000000001</v>
      </c>
      <c r="AD42">
        <f t="shared" si="1"/>
        <v>31.767959999999999</v>
      </c>
      <c r="AE42">
        <f>'IDT-1'!D42</f>
        <v>0</v>
      </c>
      <c r="AF42" s="24"/>
      <c r="AG42">
        <f t="shared" si="2"/>
        <v>31.767959999999999</v>
      </c>
      <c r="AI42" s="34">
        <f>PXIL!L42</f>
        <v>0</v>
      </c>
      <c r="AJ42" s="34">
        <f>PXIL!R42</f>
        <v>0</v>
      </c>
      <c r="AK42" s="34">
        <f>RTM_IEX!L42</f>
        <v>13.19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9.19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3.13</v>
      </c>
      <c r="AB43" s="75">
        <f>-STOA!R43</f>
        <v>0</v>
      </c>
      <c r="AC43">
        <f t="shared" si="0"/>
        <v>0.28784799999999999</v>
      </c>
      <c r="AD43">
        <f t="shared" si="1"/>
        <v>32.422152000000004</v>
      </c>
      <c r="AE43">
        <f>'IDT-1'!D43</f>
        <v>0</v>
      </c>
      <c r="AF43" s="24"/>
      <c r="AG43">
        <f t="shared" si="2"/>
        <v>32.422152000000004</v>
      </c>
      <c r="AI43" s="34">
        <f>PXIL!L43</f>
        <v>0</v>
      </c>
      <c r="AJ43" s="34">
        <f>PXIL!R43</f>
        <v>0</v>
      </c>
      <c r="AK43" s="34">
        <f>RTM_IEX!L43</f>
        <v>14.55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8.89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3.84</v>
      </c>
      <c r="AB44" s="75">
        <f>-STOA!R44</f>
        <v>0</v>
      </c>
      <c r="AC44">
        <f t="shared" si="0"/>
        <v>0.28292</v>
      </c>
      <c r="AD44">
        <f t="shared" si="1"/>
        <v>31.867079999999998</v>
      </c>
      <c r="AE44">
        <f>'IDT-1'!D44</f>
        <v>0</v>
      </c>
      <c r="AF44" s="24"/>
      <c r="AG44">
        <f t="shared" si="2"/>
        <v>31.867079999999998</v>
      </c>
      <c r="AI44" s="34">
        <f>PXIL!L44</f>
        <v>0</v>
      </c>
      <c r="AJ44" s="34">
        <f>PXIL!R44</f>
        <v>0</v>
      </c>
      <c r="AK44" s="34">
        <f>RTM_IEX!L44</f>
        <v>13.58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8.89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7.04</v>
      </c>
      <c r="AB45" s="75">
        <f>-STOA!R45</f>
        <v>0</v>
      </c>
      <c r="AC45">
        <f t="shared" si="0"/>
        <v>0.28723199999999999</v>
      </c>
      <c r="AD45">
        <f t="shared" si="1"/>
        <v>32.352767999999998</v>
      </c>
      <c r="AE45">
        <f>'IDT-1'!D45</f>
        <v>0</v>
      </c>
      <c r="AF45" s="24"/>
      <c r="AG45">
        <f t="shared" si="2"/>
        <v>32.352767999999998</v>
      </c>
      <c r="AI45" s="34">
        <f>PXIL!L45</f>
        <v>0</v>
      </c>
      <c r="AJ45" s="34">
        <f>PXIL!R45</f>
        <v>0</v>
      </c>
      <c r="AK45" s="34">
        <f>RTM_IEX!L45</f>
        <v>10.87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8.89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4.87</v>
      </c>
      <c r="AB46" s="75">
        <f>-STOA!R46</f>
        <v>0</v>
      </c>
      <c r="AC46">
        <f t="shared" si="0"/>
        <v>0.28344800000000003</v>
      </c>
      <c r="AD46">
        <f t="shared" si="1"/>
        <v>31.926552000000001</v>
      </c>
      <c r="AE46">
        <f>'IDT-1'!D46</f>
        <v>0</v>
      </c>
      <c r="AF46" s="24"/>
      <c r="AG46">
        <f t="shared" si="2"/>
        <v>31.926552000000001</v>
      </c>
      <c r="AI46" s="34">
        <f>PXIL!L46</f>
        <v>0</v>
      </c>
      <c r="AJ46" s="34">
        <f>PXIL!R46</f>
        <v>0</v>
      </c>
      <c r="AK46" s="34">
        <f>RTM_IEX!L46</f>
        <v>12.61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8.89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5.9</v>
      </c>
      <c r="AB47" s="75">
        <f>-STOA!R47</f>
        <v>0</v>
      </c>
      <c r="AC47">
        <f t="shared" si="0"/>
        <v>0.28828800000000004</v>
      </c>
      <c r="AD47">
        <f t="shared" si="1"/>
        <v>32.471712000000004</v>
      </c>
      <c r="AE47">
        <f>'IDT-1'!D47</f>
        <v>0</v>
      </c>
      <c r="AF47" s="24"/>
      <c r="AG47">
        <f t="shared" si="2"/>
        <v>32.471712000000004</v>
      </c>
      <c r="AI47" s="34">
        <f>PXIL!L47</f>
        <v>0</v>
      </c>
      <c r="AJ47" s="34">
        <f>PXIL!R47</f>
        <v>0</v>
      </c>
      <c r="AK47" s="34">
        <f>RTM_IEX!L47</f>
        <v>12.13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8.89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6.73</v>
      </c>
      <c r="AB48" s="75">
        <f>-STOA!R48</f>
        <v>0</v>
      </c>
      <c r="AC48">
        <f t="shared" si="0"/>
        <v>0.28784799999999999</v>
      </c>
      <c r="AD48">
        <f t="shared" si="1"/>
        <v>32.422152000000004</v>
      </c>
      <c r="AE48">
        <f>'IDT-1'!D48</f>
        <v>0</v>
      </c>
      <c r="AF48" s="24"/>
      <c r="AG48">
        <f t="shared" si="2"/>
        <v>32.422152000000004</v>
      </c>
      <c r="AI48" s="34">
        <f>PXIL!L48</f>
        <v>0</v>
      </c>
      <c r="AJ48" s="34">
        <f>PXIL!R48</f>
        <v>0</v>
      </c>
      <c r="AK48" s="34">
        <f>RTM_IEX!L48</f>
        <v>11.25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8.89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6.79</v>
      </c>
      <c r="AB49" s="75">
        <f>-STOA!R49</f>
        <v>0</v>
      </c>
      <c r="AC49">
        <f t="shared" si="0"/>
        <v>0.28837600000000002</v>
      </c>
      <c r="AD49">
        <f t="shared" si="1"/>
        <v>32.481623999999996</v>
      </c>
      <c r="AE49">
        <f>'IDT-1'!D49</f>
        <v>0</v>
      </c>
      <c r="AF49" s="24"/>
      <c r="AG49">
        <f t="shared" si="2"/>
        <v>32.481623999999996</v>
      </c>
      <c r="AI49" s="34">
        <f>PXIL!L49</f>
        <v>0</v>
      </c>
      <c r="AJ49" s="34">
        <f>PXIL!R49</f>
        <v>0</v>
      </c>
      <c r="AK49" s="34">
        <f>RTM_IEX!L49</f>
        <v>11.25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8.89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7.23</v>
      </c>
      <c r="AB50" s="75">
        <f>-STOA!R50</f>
        <v>0</v>
      </c>
      <c r="AC50">
        <f t="shared" si="0"/>
        <v>0.28802400000000006</v>
      </c>
      <c r="AD50">
        <f t="shared" si="1"/>
        <v>32.441976000000004</v>
      </c>
      <c r="AE50">
        <f>'IDT-1'!D50</f>
        <v>0</v>
      </c>
      <c r="AF50" s="24"/>
      <c r="AG50">
        <f t="shared" si="2"/>
        <v>32.441976000000004</v>
      </c>
      <c r="AI50" s="34">
        <f>PXIL!L50</f>
        <v>0</v>
      </c>
      <c r="AJ50" s="34">
        <f>PXIL!R50</f>
        <v>0</v>
      </c>
      <c r="AK50" s="34">
        <f>RTM_IEX!L50</f>
        <v>10.77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8.89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5.9</v>
      </c>
      <c r="AB51" s="75">
        <f>-STOA!R51</f>
        <v>0</v>
      </c>
      <c r="AC51">
        <f t="shared" si="0"/>
        <v>0.28828800000000004</v>
      </c>
      <c r="AD51">
        <f t="shared" si="1"/>
        <v>32.471712000000004</v>
      </c>
      <c r="AE51">
        <f>'IDT-1'!D51</f>
        <v>0</v>
      </c>
      <c r="AF51" s="24"/>
      <c r="AG51">
        <f t="shared" si="2"/>
        <v>32.471712000000004</v>
      </c>
      <c r="AI51" s="34">
        <f>PXIL!L51</f>
        <v>0</v>
      </c>
      <c r="AJ51" s="34">
        <f>PXIL!R51</f>
        <v>0</v>
      </c>
      <c r="AK51" s="34">
        <f>RTM_IEX!L51</f>
        <v>12.13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8.89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5.15</v>
      </c>
      <c r="AB52" s="75">
        <f>-STOA!R52</f>
        <v>0</v>
      </c>
      <c r="AC52">
        <f t="shared" si="0"/>
        <v>0.28767200000000004</v>
      </c>
      <c r="AD52">
        <f t="shared" si="1"/>
        <v>32.402328000000004</v>
      </c>
      <c r="AE52">
        <f>'IDT-1'!D52</f>
        <v>0</v>
      </c>
      <c r="AF52" s="24"/>
      <c r="AG52">
        <f t="shared" si="2"/>
        <v>32.402328000000004</v>
      </c>
      <c r="AI52" s="34">
        <f>PXIL!L52</f>
        <v>0</v>
      </c>
      <c r="AJ52" s="34">
        <f>PXIL!R52</f>
        <v>0</v>
      </c>
      <c r="AK52" s="34">
        <f>RTM_IEX!L52</f>
        <v>12.81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8.89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4.8099999999999996</v>
      </c>
      <c r="AB53" s="75">
        <f>-STOA!R53</f>
        <v>0</v>
      </c>
      <c r="AC53">
        <f t="shared" si="0"/>
        <v>0.288024</v>
      </c>
      <c r="AD53">
        <f t="shared" si="1"/>
        <v>32.441975999999997</v>
      </c>
      <c r="AE53">
        <f>'IDT-1'!D53</f>
        <v>0</v>
      </c>
      <c r="AF53" s="24"/>
      <c r="AG53">
        <f t="shared" si="2"/>
        <v>32.441975999999997</v>
      </c>
      <c r="AI53" s="34">
        <f>PXIL!L53</f>
        <v>0</v>
      </c>
      <c r="AJ53" s="34">
        <f>PXIL!R53</f>
        <v>0</v>
      </c>
      <c r="AK53" s="34">
        <f>RTM_IEX!L53</f>
        <v>13.19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8.89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6.04</v>
      </c>
      <c r="AB54" s="75">
        <f>-STOA!R54</f>
        <v>0</v>
      </c>
      <c r="AC54">
        <f t="shared" si="0"/>
        <v>0.28776000000000002</v>
      </c>
      <c r="AD54">
        <f t="shared" si="1"/>
        <v>32.412240000000004</v>
      </c>
      <c r="AE54">
        <f>'IDT-1'!D54</f>
        <v>0</v>
      </c>
      <c r="AF54" s="24"/>
      <c r="AG54">
        <f t="shared" si="2"/>
        <v>32.412240000000004</v>
      </c>
      <c r="AI54" s="34">
        <f>PXIL!L54</f>
        <v>0</v>
      </c>
      <c r="AJ54" s="34">
        <f>PXIL!R54</f>
        <v>0</v>
      </c>
      <c r="AK54" s="34">
        <f>RTM_IEX!L54</f>
        <v>11.93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8.89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6.6</v>
      </c>
      <c r="AB55" s="75">
        <f>-STOA!R55</f>
        <v>0</v>
      </c>
      <c r="AC55">
        <f t="shared" si="0"/>
        <v>0.288464</v>
      </c>
      <c r="AD55">
        <f t="shared" si="1"/>
        <v>32.491536000000004</v>
      </c>
      <c r="AE55">
        <f>'IDT-1'!D55</f>
        <v>0</v>
      </c>
      <c r="AF55" s="24"/>
      <c r="AG55">
        <f t="shared" si="2"/>
        <v>32.491536000000004</v>
      </c>
      <c r="AI55" s="34">
        <f>PXIL!L55</f>
        <v>0</v>
      </c>
      <c r="AJ55" s="34">
        <f>PXIL!R55</f>
        <v>0</v>
      </c>
      <c r="AK55" s="34">
        <f>RTM_IEX!L55</f>
        <v>11.45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8.89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5.55</v>
      </c>
      <c r="AB56" s="75">
        <f>-STOA!R56</f>
        <v>0</v>
      </c>
      <c r="AC56">
        <f t="shared" si="0"/>
        <v>0.28089600000000003</v>
      </c>
      <c r="AD56">
        <f t="shared" si="1"/>
        <v>31.639104000000003</v>
      </c>
      <c r="AE56">
        <f>'IDT-1'!D56</f>
        <v>0</v>
      </c>
      <c r="AF56" s="24"/>
      <c r="AG56">
        <f t="shared" si="2"/>
        <v>31.639104000000003</v>
      </c>
      <c r="AI56" s="34">
        <f>PXIL!L56</f>
        <v>0</v>
      </c>
      <c r="AJ56" s="34">
        <f>PXIL!R56</f>
        <v>0</v>
      </c>
      <c r="AK56" s="34">
        <f>RTM_IEX!L56</f>
        <v>11.64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8.49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6.99</v>
      </c>
      <c r="AB57" s="75">
        <f>-STOA!R57</f>
        <v>0</v>
      </c>
      <c r="AC57">
        <f t="shared" si="0"/>
        <v>0.28151199999999998</v>
      </c>
      <c r="AD57">
        <f t="shared" si="1"/>
        <v>31.708488000000003</v>
      </c>
      <c r="AE57">
        <f>'IDT-1'!D57</f>
        <v>0</v>
      </c>
      <c r="AF57" s="24"/>
      <c r="AG57">
        <f t="shared" si="2"/>
        <v>31.708488000000003</v>
      </c>
      <c r="AI57" s="34">
        <f>PXIL!L57</f>
        <v>0</v>
      </c>
      <c r="AJ57" s="34">
        <f>PXIL!R57</f>
        <v>0</v>
      </c>
      <c r="AK57" s="34">
        <f>RTM_IEX!L57</f>
        <v>10.67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8.49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4.6500000000000004</v>
      </c>
      <c r="AB58" s="75">
        <f>-STOA!R58</f>
        <v>0</v>
      </c>
      <c r="AC58">
        <f t="shared" si="0"/>
        <v>0.27799200000000002</v>
      </c>
      <c r="AD58">
        <f t="shared" si="1"/>
        <v>31.312007999999999</v>
      </c>
      <c r="AE58">
        <f>'IDT-1'!D58</f>
        <v>0</v>
      </c>
      <c r="AF58" s="24"/>
      <c r="AG58">
        <f t="shared" si="2"/>
        <v>31.312007999999999</v>
      </c>
      <c r="AI58" s="34">
        <f>PXIL!L58</f>
        <v>0</v>
      </c>
      <c r="AJ58" s="34">
        <f>PXIL!R58</f>
        <v>0</v>
      </c>
      <c r="AK58" s="34">
        <f>RTM_IEX!L58</f>
        <v>12.61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8.49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4.07</v>
      </c>
      <c r="AB59" s="75">
        <f>-STOA!R59</f>
        <v>0</v>
      </c>
      <c r="AC59">
        <f t="shared" si="0"/>
        <v>0.28397600000000001</v>
      </c>
      <c r="AD59">
        <f t="shared" si="1"/>
        <v>31.986023999999997</v>
      </c>
      <c r="AE59">
        <f>'IDT-1'!D59</f>
        <v>0</v>
      </c>
      <c r="AF59" s="24"/>
      <c r="AG59">
        <f t="shared" si="2"/>
        <v>31.986023999999997</v>
      </c>
      <c r="AI59" s="34">
        <f>PXIL!L59</f>
        <v>0</v>
      </c>
      <c r="AJ59" s="34">
        <f>PXIL!R59</f>
        <v>0</v>
      </c>
      <c r="AK59" s="34">
        <f>RTM_IEX!L59</f>
        <v>13.87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8.49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4.57</v>
      </c>
      <c r="AB60" s="75">
        <f>-STOA!R60</f>
        <v>0</v>
      </c>
      <c r="AC60">
        <f t="shared" si="0"/>
        <v>0.28582400000000002</v>
      </c>
      <c r="AD60">
        <f t="shared" si="1"/>
        <v>32.194175999999999</v>
      </c>
      <c r="AE60">
        <f>'IDT-1'!D60</f>
        <v>0</v>
      </c>
      <c r="AF60" s="24"/>
      <c r="AG60">
        <f t="shared" si="2"/>
        <v>32.194175999999999</v>
      </c>
      <c r="AI60" s="34">
        <f>PXIL!L60</f>
        <v>0</v>
      </c>
      <c r="AJ60" s="34">
        <f>PXIL!R60</f>
        <v>0</v>
      </c>
      <c r="AK60" s="34">
        <f>RTM_IEX!L60</f>
        <v>13.58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8.49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2.36</v>
      </c>
      <c r="AB61" s="75">
        <f>-STOA!R61</f>
        <v>0</v>
      </c>
      <c r="AC61">
        <f t="shared" si="0"/>
        <v>0.28344800000000003</v>
      </c>
      <c r="AD61">
        <f t="shared" si="1"/>
        <v>31.926552000000001</v>
      </c>
      <c r="AE61">
        <f>'IDT-1'!D61</f>
        <v>0</v>
      </c>
      <c r="AF61" s="24"/>
      <c r="AG61">
        <f t="shared" si="2"/>
        <v>31.926552000000001</v>
      </c>
      <c r="AI61" s="34">
        <f>PXIL!L61</f>
        <v>0</v>
      </c>
      <c r="AJ61" s="34">
        <f>PXIL!R61</f>
        <v>0</v>
      </c>
      <c r="AK61" s="34">
        <f>RTM_IEX!L61</f>
        <v>15.52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8.49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5.68</v>
      </c>
      <c r="AB62" s="75">
        <f>-STOA!R62</f>
        <v>0</v>
      </c>
      <c r="AC62">
        <f t="shared" si="0"/>
        <v>0.28705599999999998</v>
      </c>
      <c r="AD62">
        <f t="shared" si="1"/>
        <v>32.332943999999998</v>
      </c>
      <c r="AE62">
        <f>'IDT-1'!D62</f>
        <v>0</v>
      </c>
      <c r="AF62" s="24"/>
      <c r="AG62">
        <f t="shared" si="2"/>
        <v>32.332943999999998</v>
      </c>
      <c r="AI62" s="34">
        <f>PXIL!L62</f>
        <v>0</v>
      </c>
      <c r="AJ62" s="34">
        <f>PXIL!R62</f>
        <v>0</v>
      </c>
      <c r="AK62" s="34">
        <f>RTM_IEX!L62</f>
        <v>12.61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8.49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4.16</v>
      </c>
      <c r="AB63" s="75">
        <f>-STOA!R63</f>
        <v>0</v>
      </c>
      <c r="AC63">
        <f t="shared" si="0"/>
        <v>0.28397600000000001</v>
      </c>
      <c r="AD63">
        <f t="shared" si="1"/>
        <v>31.986024000000004</v>
      </c>
      <c r="AE63">
        <f>'IDT-1'!D63</f>
        <v>0</v>
      </c>
      <c r="AF63" s="24"/>
      <c r="AG63">
        <f t="shared" si="2"/>
        <v>31.986024000000004</v>
      </c>
      <c r="AI63" s="34">
        <f>PXIL!L63</f>
        <v>0</v>
      </c>
      <c r="AJ63" s="34">
        <f>PXIL!R63</f>
        <v>0</v>
      </c>
      <c r="AK63" s="34">
        <f>RTM_IEX!L63</f>
        <v>13.78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8.49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5.44</v>
      </c>
      <c r="AB64" s="75">
        <f>-STOA!R64</f>
        <v>0</v>
      </c>
      <c r="AC64">
        <f t="shared" si="0"/>
        <v>0.28494400000000003</v>
      </c>
      <c r="AD64">
        <f t="shared" si="1"/>
        <v>32.095055999999992</v>
      </c>
      <c r="AE64">
        <f>'IDT-1'!D64</f>
        <v>0</v>
      </c>
      <c r="AF64" s="24"/>
      <c r="AG64">
        <f t="shared" si="2"/>
        <v>32.095055999999992</v>
      </c>
      <c r="AI64" s="34">
        <f>PXIL!L64</f>
        <v>0</v>
      </c>
      <c r="AJ64" s="34">
        <f>PXIL!R64</f>
        <v>0</v>
      </c>
      <c r="AK64" s="34">
        <f>RTM_IEX!L64</f>
        <v>12.61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8.49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4.34</v>
      </c>
      <c r="AB65" s="75">
        <f>-STOA!R65</f>
        <v>0</v>
      </c>
      <c r="AC65">
        <f t="shared" si="0"/>
        <v>0.28380000000000005</v>
      </c>
      <c r="AD65">
        <f t="shared" si="1"/>
        <v>31.966200000000001</v>
      </c>
      <c r="AE65">
        <f>'IDT-1'!D65</f>
        <v>0</v>
      </c>
      <c r="AF65" s="24"/>
      <c r="AG65">
        <f t="shared" si="2"/>
        <v>31.966200000000001</v>
      </c>
      <c r="AI65" s="34">
        <f>PXIL!L65</f>
        <v>0</v>
      </c>
      <c r="AJ65" s="34">
        <f>PXIL!R65</f>
        <v>0</v>
      </c>
      <c r="AK65" s="34">
        <f>RTM_IEX!L65</f>
        <v>13.58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8.49</v>
      </c>
      <c r="H66">
        <f>PPCL_Spot!R66</f>
        <v>0</v>
      </c>
      <c r="I66">
        <f>Bawana_NG!R66</f>
        <v>5.839727675448823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0.85</v>
      </c>
      <c r="AB66" s="75">
        <f>-STOA!R66</f>
        <v>0</v>
      </c>
      <c r="AC66">
        <f t="shared" si="0"/>
        <v>0.28300560354394966</v>
      </c>
      <c r="AD66">
        <f t="shared" si="1"/>
        <v>31.876722071904872</v>
      </c>
      <c r="AE66">
        <f>'IDT-1'!D66</f>
        <v>0</v>
      </c>
      <c r="AF66" s="24"/>
      <c r="AG66">
        <f t="shared" si="2"/>
        <v>31.876722071904872</v>
      </c>
      <c r="AI66" s="34">
        <f>PXIL!L66</f>
        <v>0</v>
      </c>
      <c r="AJ66" s="34">
        <f>PXIL!R66</f>
        <v>0</v>
      </c>
      <c r="AK66" s="34">
        <f>RTM_IEX!L66</f>
        <v>16.98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8.49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0.59</v>
      </c>
      <c r="AB67" s="75">
        <f>-STOA!R67</f>
        <v>0</v>
      </c>
      <c r="AC67">
        <f t="shared" si="0"/>
        <v>0.28494399999999998</v>
      </c>
      <c r="AD67">
        <f t="shared" si="1"/>
        <v>32.095056</v>
      </c>
      <c r="AE67">
        <f>'IDT-1'!D67</f>
        <v>0</v>
      </c>
      <c r="AF67" s="24"/>
      <c r="AG67">
        <f t="shared" si="2"/>
        <v>32.095056</v>
      </c>
      <c r="AI67" s="34">
        <f>PXIL!L67</f>
        <v>0</v>
      </c>
      <c r="AJ67" s="34">
        <f>PXIL!R67</f>
        <v>0</v>
      </c>
      <c r="AK67" s="34">
        <f>RTM_IEX!L67</f>
        <v>17.46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8.49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1.55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0.284856</v>
      </c>
      <c r="AD68">
        <f t="shared" ref="AD68:AD98" si="4">SUM(B68:AB68,AI68:AR68)-AC68</f>
        <v>32.085144</v>
      </c>
      <c r="AE68">
        <f>'IDT-1'!D68</f>
        <v>0</v>
      </c>
      <c r="AF68" s="24"/>
      <c r="AG68">
        <f t="shared" ref="AG68:AG98" si="5">SUM(AD68:AF68)</f>
        <v>32.085144</v>
      </c>
      <c r="AI68" s="34">
        <f>PXIL!L68</f>
        <v>0</v>
      </c>
      <c r="AJ68" s="34">
        <f>PXIL!R68</f>
        <v>0</v>
      </c>
      <c r="AK68" s="34">
        <f>RTM_IEX!L68</f>
        <v>16.489999999999998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8.49</v>
      </c>
      <c r="H69">
        <f>PPCL_Spot!R69</f>
        <v>0</v>
      </c>
      <c r="I69">
        <f>Bawana_NG!R69</f>
        <v>5.839727675448823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0.97</v>
      </c>
      <c r="AB69" s="75">
        <f>-STOA!R69</f>
        <v>0</v>
      </c>
      <c r="AC69">
        <f t="shared" si="3"/>
        <v>0.27974960354394962</v>
      </c>
      <c r="AD69">
        <f t="shared" si="4"/>
        <v>31.509978071904875</v>
      </c>
      <c r="AE69">
        <f>'IDT-1'!D69</f>
        <v>0</v>
      </c>
      <c r="AF69" s="24"/>
      <c r="AG69">
        <f t="shared" si="5"/>
        <v>31.509978071904875</v>
      </c>
      <c r="AI69" s="34">
        <f>PXIL!L69</f>
        <v>0</v>
      </c>
      <c r="AJ69" s="34">
        <f>PXIL!R69</f>
        <v>0</v>
      </c>
      <c r="AK69" s="34">
        <f>RTM_IEX!L69</f>
        <v>16.489999999999998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8.49</v>
      </c>
      <c r="H70">
        <f>PPCL_Spot!R70</f>
        <v>0</v>
      </c>
      <c r="I70">
        <f>Bawana_NG!R70</f>
        <v>5.839727675448823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1.38</v>
      </c>
      <c r="AB70" s="75">
        <f>-STOA!R70</f>
        <v>0</v>
      </c>
      <c r="AC70">
        <f t="shared" si="3"/>
        <v>0.27482160354394963</v>
      </c>
      <c r="AD70">
        <f t="shared" si="4"/>
        <v>30.954906071904873</v>
      </c>
      <c r="AE70">
        <f>'IDT-1'!D70</f>
        <v>0</v>
      </c>
      <c r="AF70" s="24"/>
      <c r="AG70">
        <f t="shared" si="5"/>
        <v>30.954906071904873</v>
      </c>
      <c r="AI70" s="34">
        <f>PXIL!L70</f>
        <v>0</v>
      </c>
      <c r="AJ70" s="34">
        <f>PXIL!R70</f>
        <v>0</v>
      </c>
      <c r="AK70" s="34">
        <f>RTM_IEX!L70</f>
        <v>15.52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8.49</v>
      </c>
      <c r="H71">
        <f>PPCL_Spot!R71</f>
        <v>0</v>
      </c>
      <c r="I71">
        <f>Bawana_NG!R71</f>
        <v>5.839727675448823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0.67</v>
      </c>
      <c r="AB71" s="75">
        <f>-STOA!R71</f>
        <v>0</v>
      </c>
      <c r="AC71">
        <f t="shared" si="3"/>
        <v>0.26434960354394965</v>
      </c>
      <c r="AD71">
        <f t="shared" si="4"/>
        <v>29.775378071904875</v>
      </c>
      <c r="AE71">
        <f>'IDT-1'!D71</f>
        <v>0</v>
      </c>
      <c r="AF71" s="24"/>
      <c r="AG71">
        <f t="shared" si="5"/>
        <v>29.775378071904875</v>
      </c>
      <c r="AI71" s="34">
        <f>PXIL!L71</f>
        <v>0</v>
      </c>
      <c r="AJ71" s="34">
        <f>PXIL!R71</f>
        <v>0</v>
      </c>
      <c r="AK71" s="34">
        <f>RTM_IEX!L71</f>
        <v>15.04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8.49</v>
      </c>
      <c r="H72">
        <f>PPCL_Spot!R72</f>
        <v>0</v>
      </c>
      <c r="I72">
        <f>Bawana_NG!R72</f>
        <v>5.839727675448823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0.44</v>
      </c>
      <c r="AB72" s="75">
        <f>-STOA!R72</f>
        <v>0</v>
      </c>
      <c r="AC72">
        <f t="shared" si="3"/>
        <v>0.25378960354394964</v>
      </c>
      <c r="AD72">
        <f t="shared" si="4"/>
        <v>28.58593807190487</v>
      </c>
      <c r="AE72">
        <f>'IDT-1'!D72</f>
        <v>0</v>
      </c>
      <c r="AF72" s="24"/>
      <c r="AG72">
        <f t="shared" si="5"/>
        <v>28.58593807190487</v>
      </c>
      <c r="AI72" s="34">
        <f>PXIL!L72</f>
        <v>0</v>
      </c>
      <c r="AJ72" s="34">
        <f>PXIL!R72</f>
        <v>0</v>
      </c>
      <c r="AK72" s="34">
        <f>RTM_IEX!L72</f>
        <v>14.07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8.49</v>
      </c>
      <c r="H73">
        <f>PPCL_Spot!R73</f>
        <v>0</v>
      </c>
      <c r="I73">
        <f>Bawana_NG!R73</f>
        <v>5.839727675448823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0.1</v>
      </c>
      <c r="AB73" s="75">
        <f>-STOA!R73</f>
        <v>0</v>
      </c>
      <c r="AC73">
        <f t="shared" si="3"/>
        <v>0.23794960354394962</v>
      </c>
      <c r="AD73">
        <f t="shared" si="4"/>
        <v>26.801778071904874</v>
      </c>
      <c r="AE73">
        <f>'IDT-1'!D73</f>
        <v>0</v>
      </c>
      <c r="AF73" s="24"/>
      <c r="AG73">
        <f t="shared" si="5"/>
        <v>26.801778071904874</v>
      </c>
      <c r="AI73" s="34">
        <f>PXIL!L73</f>
        <v>0</v>
      </c>
      <c r="AJ73" s="34">
        <f>PXIL!R73</f>
        <v>0</v>
      </c>
      <c r="AK73" s="34">
        <f>RTM_IEX!L73</f>
        <v>12.61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8.49</v>
      </c>
      <c r="H74">
        <f>PPCL_Spot!R74</f>
        <v>0</v>
      </c>
      <c r="I74">
        <f>Bawana_NG!R74</f>
        <v>5.839727675448823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0.19</v>
      </c>
      <c r="AB74" s="75">
        <f>-STOA!R74</f>
        <v>0</v>
      </c>
      <c r="AC74">
        <f t="shared" si="3"/>
        <v>0.23020560354394964</v>
      </c>
      <c r="AD74">
        <f t="shared" si="4"/>
        <v>25.92952207190487</v>
      </c>
      <c r="AE74">
        <f>'IDT-1'!D74</f>
        <v>0</v>
      </c>
      <c r="AF74" s="24"/>
      <c r="AG74">
        <f t="shared" si="5"/>
        <v>25.92952207190487</v>
      </c>
      <c r="AI74" s="34">
        <f>PXIL!L74</f>
        <v>0</v>
      </c>
      <c r="AJ74" s="34">
        <f>PXIL!R74</f>
        <v>0</v>
      </c>
      <c r="AK74" s="34">
        <f>RTM_IEX!L74</f>
        <v>11.64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8.89</v>
      </c>
      <c r="H75">
        <f>PPCL_Spot!R75</f>
        <v>0</v>
      </c>
      <c r="I75">
        <f>Bawana_NG!R75</f>
        <v>5.839727675448823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</v>
      </c>
      <c r="AB75" s="75">
        <f>-STOA!R75</f>
        <v>0</v>
      </c>
      <c r="AC75">
        <f t="shared" si="3"/>
        <v>0.22439760354394966</v>
      </c>
      <c r="AD75">
        <f t="shared" si="4"/>
        <v>25.275330071904875</v>
      </c>
      <c r="AE75">
        <f>'IDT-1'!D75</f>
        <v>0</v>
      </c>
      <c r="AF75" s="24"/>
      <c r="AG75">
        <f t="shared" si="5"/>
        <v>25.275330071904875</v>
      </c>
      <c r="AI75" s="34">
        <f>PXIL!L75</f>
        <v>0</v>
      </c>
      <c r="AJ75" s="34">
        <f>PXIL!R75</f>
        <v>0</v>
      </c>
      <c r="AK75" s="34">
        <f>RTM_IEX!L75</f>
        <v>10.67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8.89</v>
      </c>
      <c r="H76">
        <f>PPCL_Spot!R76</f>
        <v>0</v>
      </c>
      <c r="I76">
        <f>Bawana_NG!R76</f>
        <v>5.839727675448823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0.19051760354394967</v>
      </c>
      <c r="AD76">
        <f t="shared" si="4"/>
        <v>21.459210071904874</v>
      </c>
      <c r="AE76">
        <f>'IDT-1'!D76</f>
        <v>0</v>
      </c>
      <c r="AF76" s="24"/>
      <c r="AG76">
        <f t="shared" si="5"/>
        <v>21.459210071904874</v>
      </c>
      <c r="AI76" s="34">
        <f>PXIL!L76</f>
        <v>0</v>
      </c>
      <c r="AJ76" s="34">
        <f>PXIL!R76</f>
        <v>0</v>
      </c>
      <c r="AK76" s="34">
        <f>RTM_IEX!L76</f>
        <v>6.92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8.89</v>
      </c>
      <c r="H77">
        <f>PPCL_Spot!R77</f>
        <v>0</v>
      </c>
      <c r="I77">
        <f>Bawana_NG!R77</f>
        <v>5.8397398084205836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0.16138971031410113</v>
      </c>
      <c r="AD77">
        <f t="shared" si="4"/>
        <v>18.178350098106485</v>
      </c>
      <c r="AE77">
        <f>'IDT-1'!D77</f>
        <v>0</v>
      </c>
      <c r="AF77" s="24"/>
      <c r="AG77">
        <f t="shared" si="5"/>
        <v>18.178350098106485</v>
      </c>
      <c r="AI77" s="34">
        <f>PXIL!L77</f>
        <v>0</v>
      </c>
      <c r="AJ77" s="34">
        <f>PXIL!R77</f>
        <v>0</v>
      </c>
      <c r="AK77" s="34">
        <f>RTM_IEX!L77</f>
        <v>3.61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8.89</v>
      </c>
      <c r="H78">
        <f>PPCL_Spot!R78</f>
        <v>0</v>
      </c>
      <c r="I78">
        <f>Bawana_NG!R78</f>
        <v>5.8397398084205836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0.15109371031410113</v>
      </c>
      <c r="AD78">
        <f t="shared" si="4"/>
        <v>17.018646098106483</v>
      </c>
      <c r="AE78">
        <f>'IDT-1'!D78</f>
        <v>0</v>
      </c>
      <c r="AF78" s="24"/>
      <c r="AG78">
        <f t="shared" si="5"/>
        <v>17.018646098106483</v>
      </c>
      <c r="AI78" s="34">
        <f>PXIL!L78</f>
        <v>0</v>
      </c>
      <c r="AJ78" s="34">
        <f>PXIL!R78</f>
        <v>0</v>
      </c>
      <c r="AK78" s="34">
        <f>RTM_IEX!L78</f>
        <v>2.44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8.89</v>
      </c>
      <c r="H79">
        <f>PPCL_Spot!R79</f>
        <v>0</v>
      </c>
      <c r="I79">
        <f>Bawana_NG!R79</f>
        <v>5.8397398084205836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0.14414171031410114</v>
      </c>
      <c r="AD79">
        <f t="shared" si="4"/>
        <v>16.235598098106482</v>
      </c>
      <c r="AE79">
        <f>'IDT-1'!D79</f>
        <v>0</v>
      </c>
      <c r="AF79" s="24"/>
      <c r="AG79">
        <f t="shared" si="5"/>
        <v>16.235598098106482</v>
      </c>
      <c r="AI79" s="34">
        <f>PXIL!L79</f>
        <v>0</v>
      </c>
      <c r="AJ79" s="34">
        <f>PXIL!R79</f>
        <v>0</v>
      </c>
      <c r="AK79" s="34">
        <f>RTM_IEX!L79</f>
        <v>1.65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8.89</v>
      </c>
      <c r="H80">
        <f>PPCL_Spot!R80</f>
        <v>0</v>
      </c>
      <c r="I80">
        <f>Bawana_NG!R80</f>
        <v>5.8397398084205836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0.14440571031410113</v>
      </c>
      <c r="AD80">
        <f t="shared" si="4"/>
        <v>16.265334098106486</v>
      </c>
      <c r="AE80">
        <f>'IDT-1'!D80</f>
        <v>0</v>
      </c>
      <c r="AF80" s="24"/>
      <c r="AG80">
        <f t="shared" si="5"/>
        <v>16.265334098106486</v>
      </c>
      <c r="AI80" s="34">
        <f>PXIL!L80</f>
        <v>0</v>
      </c>
      <c r="AJ80" s="34">
        <f>PXIL!R80</f>
        <v>0</v>
      </c>
      <c r="AK80" s="34">
        <f>RTM_IEX!L80</f>
        <v>1.68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8.89</v>
      </c>
      <c r="H81">
        <f>PPCL_Spot!R81</f>
        <v>0</v>
      </c>
      <c r="I81">
        <f>Bawana_NG!R81</f>
        <v>5.839765518348992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0.14326193656147115</v>
      </c>
      <c r="AD81">
        <f t="shared" si="4"/>
        <v>16.136503581787519</v>
      </c>
      <c r="AE81">
        <f>'IDT-1'!D81</f>
        <v>0</v>
      </c>
      <c r="AF81" s="24"/>
      <c r="AG81">
        <f t="shared" si="5"/>
        <v>16.136503581787519</v>
      </c>
      <c r="AI81" s="34">
        <f>PXIL!L81</f>
        <v>0</v>
      </c>
      <c r="AJ81" s="34">
        <f>PXIL!R81</f>
        <v>0</v>
      </c>
      <c r="AK81" s="34">
        <f>RTM_IEX!L81</f>
        <v>1.55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8.89</v>
      </c>
      <c r="H82">
        <f>PPCL_Spot!R82</f>
        <v>0</v>
      </c>
      <c r="I82">
        <f>Bawana_NG!R82</f>
        <v>5.839765518348992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0.14484593656147116</v>
      </c>
      <c r="AD82">
        <f t="shared" si="4"/>
        <v>16.314919581787521</v>
      </c>
      <c r="AE82">
        <f>'IDT-1'!D82</f>
        <v>0</v>
      </c>
      <c r="AF82" s="24"/>
      <c r="AG82">
        <f t="shared" si="5"/>
        <v>16.314919581787521</v>
      </c>
      <c r="AI82" s="34">
        <f>PXIL!L82</f>
        <v>0</v>
      </c>
      <c r="AJ82" s="34">
        <f>PXIL!R82</f>
        <v>0</v>
      </c>
      <c r="AK82" s="34">
        <f>RTM_IEX!L82</f>
        <v>1.73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8.89</v>
      </c>
      <c r="H83">
        <f>PPCL_Spot!R83</f>
        <v>0</v>
      </c>
      <c r="I83">
        <f>Bawana_NG!R83</f>
        <v>5.839765518348992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0.15698993656147114</v>
      </c>
      <c r="AD83">
        <f t="shared" si="4"/>
        <v>17.682775581787524</v>
      </c>
      <c r="AE83">
        <f>'IDT-1'!D83</f>
        <v>0</v>
      </c>
      <c r="AF83" s="24"/>
      <c r="AG83">
        <f t="shared" si="5"/>
        <v>17.682775581787524</v>
      </c>
      <c r="AI83" s="34">
        <f>PXIL!L83</f>
        <v>0</v>
      </c>
      <c r="AJ83" s="34">
        <f>PXIL!R83</f>
        <v>0</v>
      </c>
      <c r="AK83" s="34">
        <f>RTM_IEX!L83</f>
        <v>3.11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8.89</v>
      </c>
      <c r="H84">
        <f>PPCL_Spot!R84</f>
        <v>0</v>
      </c>
      <c r="I84">
        <f>Bawana_NG!R84</f>
        <v>5.839765518348992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0.16077393656147115</v>
      </c>
      <c r="AD84">
        <f t="shared" si="4"/>
        <v>18.108991581787521</v>
      </c>
      <c r="AE84">
        <f>'IDT-1'!D84</f>
        <v>0</v>
      </c>
      <c r="AF84" s="24"/>
      <c r="AG84">
        <f t="shared" si="5"/>
        <v>18.108991581787521</v>
      </c>
      <c r="AI84" s="34">
        <f>PXIL!L84</f>
        <v>0</v>
      </c>
      <c r="AJ84" s="34">
        <f>PXIL!R84</f>
        <v>0</v>
      </c>
      <c r="AK84" s="34">
        <f>RTM_IEX!L84</f>
        <v>3.54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7.1595194953358838</v>
      </c>
      <c r="H85">
        <f>PPCL_Spot!R85</f>
        <v>0</v>
      </c>
      <c r="I85">
        <f>Bawana_NG!R85</f>
        <v>5.839765518348992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0.16560970812042691</v>
      </c>
      <c r="AD85">
        <f t="shared" si="4"/>
        <v>18.653675305564448</v>
      </c>
      <c r="AE85">
        <f>'IDT-1'!D85</f>
        <v>0</v>
      </c>
      <c r="AF85" s="24"/>
      <c r="AG85">
        <f t="shared" si="5"/>
        <v>18.653675305564448</v>
      </c>
      <c r="AI85" s="34">
        <f>PXIL!L85</f>
        <v>0</v>
      </c>
      <c r="AJ85" s="34">
        <f>PXIL!R85</f>
        <v>0</v>
      </c>
      <c r="AK85" s="34">
        <f>RTM_IEX!L85</f>
        <v>5.82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7.1595194953358838</v>
      </c>
      <c r="H86">
        <f>PPCL_Spot!R86</f>
        <v>0</v>
      </c>
      <c r="I86">
        <f>Bawana_NG!R86</f>
        <v>5.839765518348992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0.16367370812042692</v>
      </c>
      <c r="AD86">
        <f t="shared" si="4"/>
        <v>18.43561130556445</v>
      </c>
      <c r="AE86">
        <f>'IDT-1'!D86</f>
        <v>0</v>
      </c>
      <c r="AF86" s="24"/>
      <c r="AG86">
        <f t="shared" si="5"/>
        <v>18.43561130556445</v>
      </c>
      <c r="AI86" s="34">
        <f>PXIL!L86</f>
        <v>0</v>
      </c>
      <c r="AJ86" s="34">
        <f>PXIL!R86</f>
        <v>0</v>
      </c>
      <c r="AK86" s="34">
        <f>RTM_IEX!L86</f>
        <v>5.6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7.1595194953358838</v>
      </c>
      <c r="H87">
        <f>PPCL_Spot!R87</f>
        <v>0</v>
      </c>
      <c r="I87">
        <f>Bawana_NG!R87</f>
        <v>5.8397972292628726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0.18514598717646907</v>
      </c>
      <c r="AD87">
        <f t="shared" si="4"/>
        <v>20.854170737422287</v>
      </c>
      <c r="AE87">
        <f>'IDT-1'!D87</f>
        <v>0</v>
      </c>
      <c r="AF87" s="24"/>
      <c r="AG87">
        <f t="shared" si="5"/>
        <v>20.854170737422287</v>
      </c>
      <c r="AI87" s="34">
        <f>PXIL!L87</f>
        <v>0</v>
      </c>
      <c r="AJ87" s="34">
        <f>PXIL!R87</f>
        <v>0</v>
      </c>
      <c r="AK87" s="34">
        <f>RTM_IEX!L87</f>
        <v>8.0399999999999991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7.1595194953358838</v>
      </c>
      <c r="H88">
        <f>PPCL_Spot!R88</f>
        <v>0</v>
      </c>
      <c r="I88">
        <f>Bawana_NG!R88</f>
        <v>5.8397972292628726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0.18743398717646909</v>
      </c>
      <c r="AD88">
        <f t="shared" si="4"/>
        <v>21.111882737422288</v>
      </c>
      <c r="AE88">
        <f>'IDT-1'!D88</f>
        <v>0</v>
      </c>
      <c r="AF88" s="24"/>
      <c r="AG88">
        <f t="shared" si="5"/>
        <v>21.111882737422288</v>
      </c>
      <c r="AI88" s="34">
        <f>PXIL!L88</f>
        <v>0</v>
      </c>
      <c r="AJ88" s="34">
        <f>PXIL!R88</f>
        <v>0</v>
      </c>
      <c r="AK88" s="34">
        <f>RTM_IEX!L88</f>
        <v>8.3000000000000007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7.1595194953358838</v>
      </c>
      <c r="H89">
        <f>PPCL_Spot!R89</f>
        <v>0</v>
      </c>
      <c r="I89">
        <f>Bawana_NG!R89</f>
        <v>5.8397972292628726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0.23495398717646906</v>
      </c>
      <c r="AD89">
        <f t="shared" si="4"/>
        <v>26.464362737422288</v>
      </c>
      <c r="AE89">
        <f>'IDT-1'!D89</f>
        <v>0</v>
      </c>
      <c r="AF89" s="24"/>
      <c r="AG89">
        <f t="shared" si="5"/>
        <v>26.464362737422288</v>
      </c>
      <c r="AI89" s="34">
        <f>PXIL!L89</f>
        <v>0</v>
      </c>
      <c r="AJ89" s="34">
        <f>PXIL!R89</f>
        <v>0</v>
      </c>
      <c r="AK89" s="34">
        <f>RTM_IEX!L89</f>
        <v>13.7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7.1595194953358838</v>
      </c>
      <c r="H90">
        <f>PPCL_Spot!R90</f>
        <v>0</v>
      </c>
      <c r="I90">
        <f>Bawana_NG!R90</f>
        <v>5.8397972292628726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0.24797798717646907</v>
      </c>
      <c r="AD90">
        <f t="shared" si="4"/>
        <v>27.931338737422287</v>
      </c>
      <c r="AE90">
        <f>'IDT-1'!D90</f>
        <v>0</v>
      </c>
      <c r="AF90" s="24"/>
      <c r="AG90">
        <f t="shared" si="5"/>
        <v>27.931338737422287</v>
      </c>
      <c r="AI90" s="34">
        <f>PXIL!L90</f>
        <v>0</v>
      </c>
      <c r="AJ90" s="34">
        <f>PXIL!R90</f>
        <v>0</v>
      </c>
      <c r="AK90" s="34">
        <f>RTM_IEX!L90</f>
        <v>15.18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7.1595194953358838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0.25096976413737071</v>
      </c>
      <c r="AD91">
        <f t="shared" si="4"/>
        <v>28.268321615109297</v>
      </c>
      <c r="AE91">
        <f>'IDT-1'!D91</f>
        <v>0</v>
      </c>
      <c r="AF91" s="24"/>
      <c r="AG91">
        <f t="shared" si="5"/>
        <v>28.268321615109297</v>
      </c>
      <c r="AI91" s="34">
        <f>PXIL!L91</f>
        <v>0</v>
      </c>
      <c r="AJ91" s="34">
        <f>PXIL!R91</f>
        <v>0</v>
      </c>
      <c r="AK91" s="34">
        <f>RTM_IEX!L91</f>
        <v>15.52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7.1595194953358838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0.24894576413737068</v>
      </c>
      <c r="AD92">
        <f t="shared" si="4"/>
        <v>28.040345615109295</v>
      </c>
      <c r="AE92">
        <f>'IDT-1'!D92</f>
        <v>0</v>
      </c>
      <c r="AF92" s="24"/>
      <c r="AG92">
        <f t="shared" si="5"/>
        <v>28.040345615109295</v>
      </c>
      <c r="AI92" s="34">
        <f>PXIL!L92</f>
        <v>0</v>
      </c>
      <c r="AJ92" s="34">
        <f>PXIL!R92</f>
        <v>0</v>
      </c>
      <c r="AK92" s="34">
        <f>RTM_IEX!L92</f>
        <v>15.29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7.1595194953358838</v>
      </c>
      <c r="H93">
        <f>PPCL_Spot!R93</f>
        <v>0</v>
      </c>
      <c r="I93">
        <f>Bawana_NG!R93</f>
        <v>5.65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0.21973177155895579</v>
      </c>
      <c r="AD93">
        <f t="shared" si="4"/>
        <v>24.749787723776929</v>
      </c>
      <c r="AE93">
        <f>'IDT-1'!D93</f>
        <v>0</v>
      </c>
      <c r="AF93" s="24"/>
      <c r="AG93">
        <f t="shared" si="5"/>
        <v>24.749787723776929</v>
      </c>
      <c r="AI93" s="34">
        <f>PXIL!L93</f>
        <v>0</v>
      </c>
      <c r="AJ93" s="34">
        <f>PXIL!R93</f>
        <v>0</v>
      </c>
      <c r="AK93" s="34">
        <f>RTM_IEX!L93</f>
        <v>12.16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7.1595194953358838</v>
      </c>
      <c r="H94">
        <f>PPCL_Spot!R94</f>
        <v>0</v>
      </c>
      <c r="I94">
        <f>Bawana_NG!R94</f>
        <v>5.65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0.21445177155895578</v>
      </c>
      <c r="AD94">
        <f t="shared" si="4"/>
        <v>24.155067723776931</v>
      </c>
      <c r="AE94">
        <f>'IDT-1'!D94</f>
        <v>0</v>
      </c>
      <c r="AF94" s="24"/>
      <c r="AG94">
        <f t="shared" si="5"/>
        <v>24.155067723776931</v>
      </c>
      <c r="AI94" s="34">
        <f>PXIL!L94</f>
        <v>0</v>
      </c>
      <c r="AJ94" s="34">
        <f>PXIL!R94</f>
        <v>0</v>
      </c>
      <c r="AK94" s="34">
        <f>RTM_IEX!L94</f>
        <v>11.56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7.1595194953358838</v>
      </c>
      <c r="H95">
        <f>PPCL_Spot!R95</f>
        <v>0</v>
      </c>
      <c r="I95">
        <f>Bawana_NG!R95</f>
        <v>5.65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0.19808377155895579</v>
      </c>
      <c r="AD95">
        <f t="shared" si="4"/>
        <v>22.311435723776928</v>
      </c>
      <c r="AE95">
        <f>'IDT-1'!D95</f>
        <v>0</v>
      </c>
      <c r="AF95" s="24"/>
      <c r="AG95">
        <f t="shared" si="5"/>
        <v>22.311435723776928</v>
      </c>
      <c r="AI95" s="34">
        <f>PXIL!L95</f>
        <v>0</v>
      </c>
      <c r="AJ95" s="34">
        <f>PXIL!R95</f>
        <v>0</v>
      </c>
      <c r="AK95" s="34">
        <f>RTM_IEX!L95</f>
        <v>9.6999999999999993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7.1595194953358838</v>
      </c>
      <c r="H96">
        <f>PPCL_Spot!R96</f>
        <v>0</v>
      </c>
      <c r="I96">
        <f>Bawana_NG!R96</f>
        <v>5.65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0.19808377155895579</v>
      </c>
      <c r="AD96">
        <f t="shared" si="4"/>
        <v>22.311435723776928</v>
      </c>
      <c r="AE96">
        <f>'IDT-1'!D96</f>
        <v>0</v>
      </c>
      <c r="AF96" s="24"/>
      <c r="AG96">
        <f t="shared" si="5"/>
        <v>22.311435723776928</v>
      </c>
      <c r="AI96" s="34">
        <f>PXIL!L96</f>
        <v>0</v>
      </c>
      <c r="AJ96" s="34">
        <f>PXIL!R96</f>
        <v>0</v>
      </c>
      <c r="AK96" s="34">
        <f>RTM_IEX!L96</f>
        <v>9.6999999999999993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7.1595194953358838</v>
      </c>
      <c r="H97">
        <f>PPCL_Spot!R97</f>
        <v>0</v>
      </c>
      <c r="I97">
        <f>Bawana_NG!R97</f>
        <v>5.65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0.19808377155895579</v>
      </c>
      <c r="AD97">
        <f t="shared" si="4"/>
        <v>22.311435723776928</v>
      </c>
      <c r="AE97">
        <f>'IDT-1'!D97</f>
        <v>0</v>
      </c>
      <c r="AF97" s="24"/>
      <c r="AG97">
        <f t="shared" si="5"/>
        <v>22.311435723776928</v>
      </c>
      <c r="AI97" s="34">
        <f>PXIL!L97</f>
        <v>0</v>
      </c>
      <c r="AJ97" s="34">
        <f>PXIL!R97</f>
        <v>0</v>
      </c>
      <c r="AK97" s="34">
        <f>RTM_IEX!L97</f>
        <v>9.6999999999999993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7.1595194953358838</v>
      </c>
      <c r="H98">
        <f>PPCL_Spot!R98</f>
        <v>0</v>
      </c>
      <c r="I98">
        <f>Bawana_NG!R98</f>
        <v>5.65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0.19808377155895579</v>
      </c>
      <c r="AD98">
        <f t="shared" si="4"/>
        <v>22.311435723776928</v>
      </c>
      <c r="AE98">
        <f>'IDT-1'!D98</f>
        <v>0</v>
      </c>
      <c r="AF98" s="24"/>
      <c r="AG98">
        <f t="shared" si="5"/>
        <v>22.311435723776928</v>
      </c>
      <c r="AI98" s="34">
        <f>PXIL!L98</f>
        <v>0</v>
      </c>
      <c r="AJ98" s="34">
        <f>PXIL!R98</f>
        <v>0</v>
      </c>
      <c r="AK98" s="34">
        <f>RTM_IEX!L98</f>
        <v>9.6999999999999993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0.20754677229727972</v>
      </c>
      <c r="H99">
        <f t="shared" si="6"/>
        <v>0</v>
      </c>
      <c r="I99">
        <f t="shared" si="6"/>
        <v>0.13896430629823231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4.2482499999999999E-2</v>
      </c>
      <c r="AB99" s="75">
        <f t="shared" si="6"/>
        <v>0</v>
      </c>
      <c r="AC99">
        <f t="shared" si="6"/>
        <v>5.318201491640505E-3</v>
      </c>
      <c r="AD99">
        <f t="shared" si="6"/>
        <v>0.5990228771038717</v>
      </c>
      <c r="AE99">
        <f t="shared" ref="AE99:AR99" si="7">SUM(AE3:AE98)/4000</f>
        <v>0</v>
      </c>
      <c r="AG99">
        <f t="shared" si="7"/>
        <v>0.5990228771038717</v>
      </c>
      <c r="AI99">
        <f t="shared" si="7"/>
        <v>0</v>
      </c>
      <c r="AJ99">
        <f t="shared" si="7"/>
        <v>0</v>
      </c>
      <c r="AK99">
        <f t="shared" si="7"/>
        <v>0.21534749999999997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45181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18.249193000000002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0.16059289840000002</v>
      </c>
      <c r="AD3">
        <f>SUM(B3:AB3,AI3:AR3)-AC3</f>
        <v>18.088600101600001</v>
      </c>
      <c r="AE3">
        <v>0</v>
      </c>
      <c r="AF3" s="24"/>
      <c r="AG3">
        <f>SUM(AD3:AF3)</f>
        <v>18.088600101600001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16.166868999999998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0.14226844719999998</v>
      </c>
      <c r="AD4">
        <f t="shared" ref="AD4:AD67" si="1">SUM(B4:AB4,AI4:AR4)-AC4</f>
        <v>16.024600552799999</v>
      </c>
      <c r="AE4">
        <v>0</v>
      </c>
      <c r="AF4" s="24"/>
      <c r="AG4">
        <f t="shared" ref="AG4:AG67" si="2">SUM(AD4:AF4)</f>
        <v>16.024600552799999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17.832526000000001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0.15692622880000001</v>
      </c>
      <c r="AD5">
        <f t="shared" si="1"/>
        <v>17.675599771200002</v>
      </c>
      <c r="AE5">
        <v>0</v>
      </c>
      <c r="AF5" s="24"/>
      <c r="AG5">
        <f t="shared" si="2"/>
        <v>17.675599771200002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15.994653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0.1407529464</v>
      </c>
      <c r="AD6">
        <f t="shared" si="1"/>
        <v>15.8539000536</v>
      </c>
      <c r="AE6">
        <v>0</v>
      </c>
      <c r="AF6" s="24"/>
      <c r="AG6">
        <f t="shared" si="2"/>
        <v>15.8539000536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13.799536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0.1214359168</v>
      </c>
      <c r="AD7">
        <f t="shared" si="1"/>
        <v>13.6781000832</v>
      </c>
      <c r="AE7">
        <v>0</v>
      </c>
      <c r="AF7" s="24"/>
      <c r="AG7">
        <f t="shared" si="2"/>
        <v>13.6781000832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13.147195999999999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0.1156953248</v>
      </c>
      <c r="AD8">
        <f t="shared" si="1"/>
        <v>13.031500675199998</v>
      </c>
      <c r="AE8">
        <v>0</v>
      </c>
      <c r="AF8" s="24"/>
      <c r="AG8">
        <f t="shared" si="2"/>
        <v>13.031500675199998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14.379943000000001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0.12654349840000001</v>
      </c>
      <c r="AD9">
        <f t="shared" si="1"/>
        <v>14.253399501600001</v>
      </c>
      <c r="AE9">
        <v>0</v>
      </c>
      <c r="AF9" s="24"/>
      <c r="AG9">
        <f t="shared" si="2"/>
        <v>14.253399501600001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15.009383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0.13208257040000002</v>
      </c>
      <c r="AD10">
        <f t="shared" si="1"/>
        <v>14.8773004296</v>
      </c>
      <c r="AE10">
        <v>0</v>
      </c>
      <c r="AF10" s="24"/>
      <c r="AG10">
        <f t="shared" si="2"/>
        <v>14.8773004296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15.435055999999999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0.13582849280000001</v>
      </c>
      <c r="AD11">
        <f t="shared" si="1"/>
        <v>15.299227507199999</v>
      </c>
      <c r="AE11">
        <v>0</v>
      </c>
      <c r="AF11" s="24"/>
      <c r="AG11">
        <f t="shared" si="2"/>
        <v>15.299227507199999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17.075666999999999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0.15026586959999999</v>
      </c>
      <c r="AD12">
        <f t="shared" si="1"/>
        <v>16.925401130400001</v>
      </c>
      <c r="AE12">
        <v>0</v>
      </c>
      <c r="AF12" s="24"/>
      <c r="AG12">
        <f t="shared" si="2"/>
        <v>16.925401130400001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17.895379999999999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0.15747934399999999</v>
      </c>
      <c r="AD13">
        <f t="shared" si="1"/>
        <v>17.737900656000001</v>
      </c>
      <c r="AE13">
        <v>0</v>
      </c>
      <c r="AF13" s="24"/>
      <c r="AG13">
        <f t="shared" si="2"/>
        <v>17.737900656000001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17.517251999999999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0.15415181759999999</v>
      </c>
      <c r="AD14">
        <f t="shared" si="1"/>
        <v>17.3631001824</v>
      </c>
      <c r="AE14">
        <v>0</v>
      </c>
      <c r="AF14" s="24"/>
      <c r="AG14">
        <f t="shared" si="2"/>
        <v>17.3631001824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17.263822000000001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0.15192163360000002</v>
      </c>
      <c r="AD15">
        <f t="shared" si="1"/>
        <v>17.1119003664</v>
      </c>
      <c r="AE15">
        <v>0</v>
      </c>
      <c r="AF15" s="24"/>
      <c r="AG15">
        <f t="shared" si="2"/>
        <v>17.1119003664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16.594331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0.1460301128</v>
      </c>
      <c r="AD16">
        <f t="shared" si="1"/>
        <v>16.448300887200002</v>
      </c>
      <c r="AE16">
        <v>0</v>
      </c>
      <c r="AF16" s="24"/>
      <c r="AG16">
        <f t="shared" si="2"/>
        <v>16.448300887200002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19.403955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0.17075480400000001</v>
      </c>
      <c r="AD17">
        <f t="shared" si="1"/>
        <v>19.233200195999999</v>
      </c>
      <c r="AE17">
        <v>0</v>
      </c>
      <c r="AF17" s="24"/>
      <c r="AG17">
        <f t="shared" si="2"/>
        <v>19.233200195999999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19.403955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3.78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0.20401880400000003</v>
      </c>
      <c r="AD18">
        <f t="shared" si="1"/>
        <v>22.979936196000001</v>
      </c>
      <c r="AE18">
        <v>0</v>
      </c>
      <c r="AF18" s="24"/>
      <c r="AG18">
        <f t="shared" si="2"/>
        <v>22.979936196000001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19.403955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1.26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0.18184280400000002</v>
      </c>
      <c r="AD19">
        <f t="shared" si="1"/>
        <v>20.482112196000003</v>
      </c>
      <c r="AE19">
        <v>0</v>
      </c>
      <c r="AF19" s="24"/>
      <c r="AG19">
        <f t="shared" si="2"/>
        <v>20.482112196000003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19.403955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3.49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0.201466804</v>
      </c>
      <c r="AD20">
        <f t="shared" si="1"/>
        <v>22.692488195999999</v>
      </c>
      <c r="AE20">
        <v>0</v>
      </c>
      <c r="AF20" s="24"/>
      <c r="AG20">
        <f t="shared" si="2"/>
        <v>22.692488195999999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19.403955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4.75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0.21255480400000001</v>
      </c>
      <c r="AD21">
        <f t="shared" si="1"/>
        <v>23.941400196</v>
      </c>
      <c r="AE21">
        <v>0</v>
      </c>
      <c r="AF21" s="24"/>
      <c r="AG21">
        <f t="shared" si="2"/>
        <v>23.941400196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19.403955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4.75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0.21255480400000001</v>
      </c>
      <c r="AD22">
        <f t="shared" si="1"/>
        <v>23.941400196</v>
      </c>
      <c r="AE22">
        <v>0</v>
      </c>
      <c r="AF22" s="24"/>
      <c r="AG22">
        <f t="shared" si="2"/>
        <v>23.941400196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19.403955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0.21255480400000001</v>
      </c>
      <c r="AD23">
        <f t="shared" si="1"/>
        <v>23.941400196</v>
      </c>
      <c r="AE23">
        <v>0</v>
      </c>
      <c r="AF23" s="24"/>
      <c r="AG23">
        <f t="shared" si="2"/>
        <v>23.941400196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19.403955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0.68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0.212290804</v>
      </c>
      <c r="AD24">
        <f t="shared" si="1"/>
        <v>23.911664196</v>
      </c>
      <c r="AE24">
        <v>0</v>
      </c>
      <c r="AF24" s="24"/>
      <c r="AG24">
        <f t="shared" si="2"/>
        <v>23.911664196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4.04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19.403955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0.28999999999999998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0.21202680400000001</v>
      </c>
      <c r="AD25">
        <f t="shared" si="1"/>
        <v>23.881928196</v>
      </c>
      <c r="AE25">
        <v>0</v>
      </c>
      <c r="AF25" s="24"/>
      <c r="AG25">
        <f t="shared" si="2"/>
        <v>23.881928196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4.4000000000000004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19.403955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0.57999999999999996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0.21193880400000001</v>
      </c>
      <c r="AD26">
        <f t="shared" si="1"/>
        <v>23.872016195999997</v>
      </c>
      <c r="AE26">
        <v>0</v>
      </c>
      <c r="AF26" s="24"/>
      <c r="AG26">
        <f t="shared" si="2"/>
        <v>23.872016195999997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4.0999999999999996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19.403955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2.23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0.19750680400000001</v>
      </c>
      <c r="AD27">
        <f t="shared" si="1"/>
        <v>22.246448195999999</v>
      </c>
      <c r="AE27">
        <v>0</v>
      </c>
      <c r="AF27" s="24"/>
      <c r="AG27">
        <f t="shared" si="2"/>
        <v>22.246448195999999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0.81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19.403955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1.46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0.21211480400000002</v>
      </c>
      <c r="AD28">
        <f t="shared" si="1"/>
        <v>23.891840196</v>
      </c>
      <c r="AE28">
        <v>0</v>
      </c>
      <c r="AF28" s="24"/>
      <c r="AG28">
        <f t="shared" si="2"/>
        <v>23.891840196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3.24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19.403955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2.4300000000000002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0.21255480399999999</v>
      </c>
      <c r="AD29">
        <f t="shared" si="1"/>
        <v>23.941400196</v>
      </c>
      <c r="AE29">
        <v>0</v>
      </c>
      <c r="AF29" s="24"/>
      <c r="AG29">
        <f t="shared" si="2"/>
        <v>23.941400196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2.3199999999999998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19.403955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3.88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0.20489880399999999</v>
      </c>
      <c r="AD30">
        <f t="shared" si="1"/>
        <v>23.079056196</v>
      </c>
      <c r="AE30">
        <v>0</v>
      </c>
      <c r="AF30" s="24"/>
      <c r="AG30">
        <f t="shared" si="2"/>
        <v>23.079056196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19.403955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0.21255480400000001</v>
      </c>
      <c r="AD31">
        <f t="shared" si="1"/>
        <v>23.941400196</v>
      </c>
      <c r="AE31">
        <v>0</v>
      </c>
      <c r="AF31" s="24"/>
      <c r="AG31">
        <f t="shared" si="2"/>
        <v>23.941400196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19.403955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0.68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0.204634804</v>
      </c>
      <c r="AD32">
        <f t="shared" si="1"/>
        <v>23.049320195999996</v>
      </c>
      <c r="AE32">
        <v>0</v>
      </c>
      <c r="AF32" s="24"/>
      <c r="AG32">
        <f t="shared" si="2"/>
        <v>23.049320195999996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3.17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19.403955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0.180962804</v>
      </c>
      <c r="AD33">
        <f t="shared" si="1"/>
        <v>20.382992196</v>
      </c>
      <c r="AE33">
        <v>0</v>
      </c>
      <c r="AF33" s="24"/>
      <c r="AG33">
        <f t="shared" si="2"/>
        <v>20.382992196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1.1599999999999999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19.403955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0.19469080400000002</v>
      </c>
      <c r="AD34">
        <f t="shared" si="1"/>
        <v>21.929264195999998</v>
      </c>
      <c r="AE34">
        <v>0</v>
      </c>
      <c r="AF34" s="24"/>
      <c r="AG34">
        <f t="shared" si="2"/>
        <v>21.929264195999998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2.72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19.403955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0.19803480400000001</v>
      </c>
      <c r="AD35">
        <f t="shared" si="1"/>
        <v>22.305920196000002</v>
      </c>
      <c r="AE35">
        <v>0</v>
      </c>
      <c r="AF35" s="24"/>
      <c r="AG35">
        <f t="shared" si="2"/>
        <v>22.305920196000002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3.1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19.403955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0.21255480400000001</v>
      </c>
      <c r="AD36">
        <f t="shared" si="1"/>
        <v>23.941400196</v>
      </c>
      <c r="AE36">
        <v>0</v>
      </c>
      <c r="AF36" s="24"/>
      <c r="AG36">
        <f t="shared" si="2"/>
        <v>23.941400196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19.403955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3.88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0.20489880399999999</v>
      </c>
      <c r="AD37">
        <f t="shared" si="1"/>
        <v>23.079056196</v>
      </c>
      <c r="AE37">
        <v>0</v>
      </c>
      <c r="AF37" s="24"/>
      <c r="AG37">
        <f t="shared" si="2"/>
        <v>23.079056196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19.403955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1.46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0.18360280400000001</v>
      </c>
      <c r="AD38">
        <f t="shared" si="1"/>
        <v>20.680352196000001</v>
      </c>
      <c r="AE38">
        <v>0</v>
      </c>
      <c r="AF38" s="24"/>
      <c r="AG38">
        <f t="shared" si="2"/>
        <v>20.680352196000001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19.403955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3.69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0.20322680400000001</v>
      </c>
      <c r="AD39">
        <f t="shared" si="1"/>
        <v>22.890728196000001</v>
      </c>
      <c r="AE39">
        <v>0</v>
      </c>
      <c r="AF39" s="24"/>
      <c r="AG39">
        <f t="shared" si="2"/>
        <v>22.890728196000001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19.403955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1.84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0.18694680400000002</v>
      </c>
      <c r="AD40">
        <f t="shared" si="1"/>
        <v>21.057008195999998</v>
      </c>
      <c r="AE40">
        <v>0</v>
      </c>
      <c r="AF40" s="24"/>
      <c r="AG40">
        <f t="shared" si="2"/>
        <v>21.057008195999998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19.403955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1.36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0.18272280400000002</v>
      </c>
      <c r="AD41">
        <f t="shared" si="1"/>
        <v>20.581232195999998</v>
      </c>
      <c r="AE41">
        <v>0</v>
      </c>
      <c r="AF41" s="24"/>
      <c r="AG41">
        <f t="shared" si="2"/>
        <v>20.581232195999998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19.403955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1.26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0.18184280400000002</v>
      </c>
      <c r="AD42">
        <f t="shared" si="1"/>
        <v>20.482112196000003</v>
      </c>
      <c r="AE42">
        <v>0</v>
      </c>
      <c r="AF42" s="24"/>
      <c r="AG42">
        <f t="shared" si="2"/>
        <v>20.482112196000003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19.403955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1.1599999999999999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0.180962804</v>
      </c>
      <c r="AD43">
        <f t="shared" si="1"/>
        <v>20.382992196</v>
      </c>
      <c r="AE43">
        <v>0</v>
      </c>
      <c r="AF43" s="24"/>
      <c r="AG43">
        <f t="shared" si="2"/>
        <v>20.382992196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19.403955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0.78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0.17761880400000002</v>
      </c>
      <c r="AD44">
        <f t="shared" si="1"/>
        <v>20.006336195999999</v>
      </c>
      <c r="AE44">
        <v>0</v>
      </c>
      <c r="AF44" s="24"/>
      <c r="AG44">
        <f t="shared" si="2"/>
        <v>20.006336195999999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19.398508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0.17070687040000002</v>
      </c>
      <c r="AD45">
        <f t="shared" si="1"/>
        <v>19.2278011296</v>
      </c>
      <c r="AE45">
        <v>0</v>
      </c>
      <c r="AF45" s="24"/>
      <c r="AG45">
        <f t="shared" si="2"/>
        <v>19.2278011296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17.946126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0.15792590880000001</v>
      </c>
      <c r="AD46">
        <f t="shared" si="1"/>
        <v>17.7882000912</v>
      </c>
      <c r="AE46">
        <v>0</v>
      </c>
      <c r="AF46" s="24"/>
      <c r="AG46">
        <f t="shared" si="2"/>
        <v>17.7882000912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19.403955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0.17163480400000003</v>
      </c>
      <c r="AD47">
        <f t="shared" si="1"/>
        <v>19.332320196000001</v>
      </c>
      <c r="AE47">
        <v>0</v>
      </c>
      <c r="AF47" s="24"/>
      <c r="AG47">
        <f t="shared" si="2"/>
        <v>19.332320196000001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19.102098999999999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0.16809847119999999</v>
      </c>
      <c r="AD48">
        <f t="shared" si="1"/>
        <v>18.934000528799999</v>
      </c>
      <c r="AE48">
        <v>0</v>
      </c>
      <c r="AF48" s="24"/>
      <c r="AG48">
        <f t="shared" si="2"/>
        <v>18.934000528799999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19.112490999999999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0.1681899208</v>
      </c>
      <c r="AD49">
        <f t="shared" si="1"/>
        <v>18.944301079199999</v>
      </c>
      <c r="AE49">
        <v>0</v>
      </c>
      <c r="AF49" s="24"/>
      <c r="AG49">
        <f t="shared" si="2"/>
        <v>18.944301079199999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19.403955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0.87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0.17841080400000001</v>
      </c>
      <c r="AD50">
        <f t="shared" si="1"/>
        <v>20.095544196000002</v>
      </c>
      <c r="AE50">
        <v>0</v>
      </c>
      <c r="AF50" s="24"/>
      <c r="AG50">
        <f t="shared" si="2"/>
        <v>20.095544196000002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19.403955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2.04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0.18870680400000001</v>
      </c>
      <c r="AD51">
        <f t="shared" si="1"/>
        <v>21.255248196</v>
      </c>
      <c r="AE51">
        <v>0</v>
      </c>
      <c r="AF51" s="24"/>
      <c r="AG51">
        <f t="shared" si="2"/>
        <v>21.255248196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19.403955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3.4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0.20067480399999998</v>
      </c>
      <c r="AD52">
        <f t="shared" si="1"/>
        <v>22.603280196</v>
      </c>
      <c r="AE52">
        <v>0</v>
      </c>
      <c r="AF52" s="24"/>
      <c r="AG52">
        <f t="shared" si="2"/>
        <v>22.603280196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19.403955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4.75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0.21255480400000001</v>
      </c>
      <c r="AD53">
        <f t="shared" si="1"/>
        <v>23.941400196</v>
      </c>
      <c r="AE53">
        <v>0</v>
      </c>
      <c r="AF53" s="24"/>
      <c r="AG53">
        <f t="shared" si="2"/>
        <v>23.941400196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19.403955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3.01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0.19724280400000002</v>
      </c>
      <c r="AD54">
        <f t="shared" si="1"/>
        <v>22.216712196000003</v>
      </c>
      <c r="AE54">
        <v>0</v>
      </c>
      <c r="AF54" s="24"/>
      <c r="AG54">
        <f t="shared" si="2"/>
        <v>22.216712196000003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19.403955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3.49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0.205602804</v>
      </c>
      <c r="AD55">
        <f t="shared" si="1"/>
        <v>23.158352195999996</v>
      </c>
      <c r="AE55">
        <v>0</v>
      </c>
      <c r="AF55" s="24"/>
      <c r="AG55">
        <f t="shared" si="2"/>
        <v>23.158352195999996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0.47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19.403955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0.87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0.179378804</v>
      </c>
      <c r="AD56">
        <f t="shared" si="1"/>
        <v>20.204576196000001</v>
      </c>
      <c r="AE56">
        <v>0</v>
      </c>
      <c r="AF56" s="24"/>
      <c r="AG56">
        <f t="shared" si="2"/>
        <v>20.204576196000001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0.11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19.403955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3.98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0.20577880400000001</v>
      </c>
      <c r="AD57">
        <f t="shared" si="1"/>
        <v>23.178176195999999</v>
      </c>
      <c r="AE57">
        <v>0</v>
      </c>
      <c r="AF57" s="24"/>
      <c r="AG57">
        <f t="shared" si="2"/>
        <v>23.178176195999999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19.403955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2.13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0.18949880399999999</v>
      </c>
      <c r="AD58">
        <f t="shared" si="1"/>
        <v>21.344456195999999</v>
      </c>
      <c r="AE58">
        <v>0</v>
      </c>
      <c r="AF58" s="24"/>
      <c r="AG58">
        <f t="shared" si="2"/>
        <v>21.344456195999999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19.403955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0.198914804</v>
      </c>
      <c r="AD59">
        <f t="shared" si="1"/>
        <v>22.405040195999998</v>
      </c>
      <c r="AE59">
        <v>0</v>
      </c>
      <c r="AF59" s="24"/>
      <c r="AG59">
        <f t="shared" si="2"/>
        <v>22.405040195999998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19.403955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3.88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0.20489880399999999</v>
      </c>
      <c r="AD60">
        <f t="shared" si="1"/>
        <v>23.079056196</v>
      </c>
      <c r="AE60">
        <v>0</v>
      </c>
      <c r="AF60" s="24"/>
      <c r="AG60">
        <f t="shared" si="2"/>
        <v>23.079056196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19.403955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0.21255480400000001</v>
      </c>
      <c r="AD61">
        <f t="shared" si="1"/>
        <v>23.941400196</v>
      </c>
      <c r="AE61">
        <v>0</v>
      </c>
      <c r="AF61" s="24"/>
      <c r="AG61">
        <f t="shared" si="2"/>
        <v>23.941400196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19.403955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0.21255480400000001</v>
      </c>
      <c r="AD62">
        <f t="shared" si="1"/>
        <v>23.941400196</v>
      </c>
      <c r="AE62">
        <v>0</v>
      </c>
      <c r="AF62" s="24"/>
      <c r="AG62">
        <f t="shared" si="2"/>
        <v>23.941400196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19.403955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0.21255480400000001</v>
      </c>
      <c r="AD63">
        <f t="shared" si="1"/>
        <v>23.941400196</v>
      </c>
      <c r="AE63">
        <v>0</v>
      </c>
      <c r="AF63" s="24"/>
      <c r="AG63">
        <f t="shared" si="2"/>
        <v>23.941400196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19.403955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0.21255480400000001</v>
      </c>
      <c r="AD64">
        <f t="shared" si="1"/>
        <v>23.941400196</v>
      </c>
      <c r="AE64">
        <v>0</v>
      </c>
      <c r="AF64" s="24"/>
      <c r="AG64">
        <f t="shared" si="2"/>
        <v>23.941400196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19.403955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0.21255480400000001</v>
      </c>
      <c r="AD65">
        <f t="shared" si="1"/>
        <v>23.941400196</v>
      </c>
      <c r="AE65">
        <v>0</v>
      </c>
      <c r="AF65" s="24"/>
      <c r="AG65">
        <f t="shared" si="2"/>
        <v>23.941400196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19.403955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0.21255480400000001</v>
      </c>
      <c r="AD66">
        <f t="shared" si="1"/>
        <v>23.941400196</v>
      </c>
      <c r="AE66">
        <v>0</v>
      </c>
      <c r="AF66" s="24"/>
      <c r="AG66">
        <f t="shared" si="2"/>
        <v>23.941400196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4.75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19.403955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0.21211480399999999</v>
      </c>
      <c r="AD67">
        <f t="shared" si="1"/>
        <v>23.891840196</v>
      </c>
      <c r="AE67">
        <v>0</v>
      </c>
      <c r="AF67" s="24"/>
      <c r="AG67">
        <f t="shared" si="2"/>
        <v>23.891840196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1.5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19.403955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4.75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0.21255480400000001</v>
      </c>
      <c r="AD68">
        <f t="shared" ref="AD68:AD98" si="4">SUM(B68:AB68,AI68:AR68)-AC68</f>
        <v>23.941400196</v>
      </c>
      <c r="AE68">
        <v>0</v>
      </c>
      <c r="AF68" s="24"/>
      <c r="AG68">
        <f t="shared" ref="AG68:AG98" si="5">SUM(AD68:AF68)</f>
        <v>23.941400196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19.403955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0.21255480400000001</v>
      </c>
      <c r="AD69">
        <f t="shared" si="4"/>
        <v>23.941400196</v>
      </c>
      <c r="AE69">
        <v>0</v>
      </c>
      <c r="AF69" s="24"/>
      <c r="AG69">
        <f t="shared" si="5"/>
        <v>23.941400196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19.403955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4.75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0.21255480400000001</v>
      </c>
      <c r="AD70">
        <f t="shared" si="4"/>
        <v>23.941400196</v>
      </c>
      <c r="AE70">
        <v>0</v>
      </c>
      <c r="AF70" s="24"/>
      <c r="AG70">
        <f t="shared" si="5"/>
        <v>23.941400196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19.403955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0.21255480400000001</v>
      </c>
      <c r="AD71">
        <f t="shared" si="4"/>
        <v>23.941400196</v>
      </c>
      <c r="AE71">
        <v>0</v>
      </c>
      <c r="AF71" s="24"/>
      <c r="AG71">
        <f t="shared" si="5"/>
        <v>23.941400196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19.403955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0.21255480400000001</v>
      </c>
      <c r="AD72">
        <f t="shared" si="4"/>
        <v>23.941400196</v>
      </c>
      <c r="AE72">
        <v>0</v>
      </c>
      <c r="AF72" s="24"/>
      <c r="AG72">
        <f t="shared" si="5"/>
        <v>23.941400196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19.403955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4.75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0.21255480400000001</v>
      </c>
      <c r="AD73">
        <f t="shared" si="4"/>
        <v>23.941400196</v>
      </c>
      <c r="AE73">
        <v>0</v>
      </c>
      <c r="AF73" s="24"/>
      <c r="AG73">
        <f t="shared" si="5"/>
        <v>23.941400196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19.403955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4.75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0.21255480400000001</v>
      </c>
      <c r="AD74">
        <f t="shared" si="4"/>
        <v>23.941400196</v>
      </c>
      <c r="AE74">
        <v>0</v>
      </c>
      <c r="AF74" s="24"/>
      <c r="AG74">
        <f t="shared" si="5"/>
        <v>23.941400196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19.403955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4.75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0.21255480400000001</v>
      </c>
      <c r="AD75">
        <f t="shared" si="4"/>
        <v>23.941400196</v>
      </c>
      <c r="AE75">
        <v>0</v>
      </c>
      <c r="AF75" s="24"/>
      <c r="AG75">
        <f t="shared" si="5"/>
        <v>23.941400196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19.403955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4.75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0.21255480400000001</v>
      </c>
      <c r="AD76">
        <f t="shared" si="4"/>
        <v>23.941400196</v>
      </c>
      <c r="AE76">
        <v>0</v>
      </c>
      <c r="AF76" s="24"/>
      <c r="AG76">
        <f t="shared" si="5"/>
        <v>23.941400196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19.403955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0.19979480400000002</v>
      </c>
      <c r="AD77">
        <f t="shared" si="4"/>
        <v>22.504160196000001</v>
      </c>
      <c r="AE77">
        <v>0</v>
      </c>
      <c r="AF77" s="24"/>
      <c r="AG77">
        <f t="shared" si="5"/>
        <v>22.504160196000001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19.403955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3.69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0.20322680400000001</v>
      </c>
      <c r="AD78">
        <f t="shared" si="4"/>
        <v>22.890728196000001</v>
      </c>
      <c r="AE78">
        <v>0</v>
      </c>
      <c r="AF78" s="24"/>
      <c r="AG78">
        <f t="shared" si="5"/>
        <v>22.890728196000001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19.403955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4.2300000000000004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0.20797880400000002</v>
      </c>
      <c r="AD79">
        <f t="shared" si="4"/>
        <v>23.425976196000001</v>
      </c>
      <c r="AE79">
        <v>0</v>
      </c>
      <c r="AF79" s="24"/>
      <c r="AG79">
        <f t="shared" si="5"/>
        <v>23.425976196000001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19.403955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3.09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0.197946804</v>
      </c>
      <c r="AD80">
        <f t="shared" si="4"/>
        <v>22.296008195999999</v>
      </c>
      <c r="AE80">
        <v>0</v>
      </c>
      <c r="AF80" s="24"/>
      <c r="AG80">
        <f t="shared" si="5"/>
        <v>22.296008195999999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19.403955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3.95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0.205514804</v>
      </c>
      <c r="AD81">
        <f t="shared" si="4"/>
        <v>23.148440195999999</v>
      </c>
      <c r="AE81">
        <v>0</v>
      </c>
      <c r="AF81" s="24"/>
      <c r="AG81">
        <f t="shared" si="5"/>
        <v>23.148440195999999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19.403955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0.207714804</v>
      </c>
      <c r="AD82">
        <f t="shared" si="4"/>
        <v>23.396240196000001</v>
      </c>
      <c r="AE82">
        <v>0</v>
      </c>
      <c r="AF82" s="24"/>
      <c r="AG82">
        <f t="shared" si="5"/>
        <v>23.396240196000001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19.403955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0.21255480400000001</v>
      </c>
      <c r="AD83">
        <f t="shared" si="4"/>
        <v>23.941400196</v>
      </c>
      <c r="AE83">
        <v>0</v>
      </c>
      <c r="AF83" s="24"/>
      <c r="AG83">
        <f t="shared" si="5"/>
        <v>23.941400196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19.403955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0.21255480400000001</v>
      </c>
      <c r="AD84">
        <f t="shared" si="4"/>
        <v>23.941400196</v>
      </c>
      <c r="AE84">
        <v>0</v>
      </c>
      <c r="AF84" s="24"/>
      <c r="AG84">
        <f t="shared" si="5"/>
        <v>23.941400196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19.403955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0.21255480400000001</v>
      </c>
      <c r="AD85">
        <f t="shared" si="4"/>
        <v>23.941400196</v>
      </c>
      <c r="AE85">
        <v>0</v>
      </c>
      <c r="AF85" s="24"/>
      <c r="AG85">
        <f t="shared" si="5"/>
        <v>23.941400196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19.403955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0.21255480400000001</v>
      </c>
      <c r="AD86">
        <f t="shared" si="4"/>
        <v>23.941400196</v>
      </c>
      <c r="AE86">
        <v>0</v>
      </c>
      <c r="AF86" s="24"/>
      <c r="AG86">
        <f t="shared" si="5"/>
        <v>23.941400196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19.403955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0.21255480400000001</v>
      </c>
      <c r="AD87">
        <f t="shared" si="4"/>
        <v>23.941400196</v>
      </c>
      <c r="AE87">
        <v>0</v>
      </c>
      <c r="AF87" s="24"/>
      <c r="AG87">
        <f t="shared" si="5"/>
        <v>23.941400196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19.403955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0.21255480400000001</v>
      </c>
      <c r="AD88">
        <f t="shared" si="4"/>
        <v>23.941400196</v>
      </c>
      <c r="AE88">
        <v>0</v>
      </c>
      <c r="AF88" s="24"/>
      <c r="AG88">
        <f t="shared" si="5"/>
        <v>23.941400196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19.403955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0.21255480400000001</v>
      </c>
      <c r="AD89">
        <f t="shared" si="4"/>
        <v>23.941400196</v>
      </c>
      <c r="AE89">
        <v>0</v>
      </c>
      <c r="AF89" s="24"/>
      <c r="AG89">
        <f t="shared" si="5"/>
        <v>23.941400196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19.403955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0.20577880400000001</v>
      </c>
      <c r="AD90">
        <f t="shared" si="4"/>
        <v>23.178176195999999</v>
      </c>
      <c r="AE90">
        <v>0</v>
      </c>
      <c r="AF90" s="24"/>
      <c r="AG90">
        <f t="shared" si="5"/>
        <v>23.178176195999999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19.403955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4.75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0.21255480400000001</v>
      </c>
      <c r="AD91">
        <f t="shared" si="4"/>
        <v>23.941400196</v>
      </c>
      <c r="AE91">
        <v>0</v>
      </c>
      <c r="AF91" s="24"/>
      <c r="AG91">
        <f t="shared" si="5"/>
        <v>23.941400196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19.403955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0.21255480400000001</v>
      </c>
      <c r="AD92">
        <f t="shared" si="4"/>
        <v>23.941400196</v>
      </c>
      <c r="AE92">
        <v>0</v>
      </c>
      <c r="AF92" s="24"/>
      <c r="AG92">
        <f t="shared" si="5"/>
        <v>23.941400196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19.403955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4.75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0.21255480400000001</v>
      </c>
      <c r="AD93">
        <f t="shared" si="4"/>
        <v>23.941400196</v>
      </c>
      <c r="AE93">
        <v>0</v>
      </c>
      <c r="AF93" s="24"/>
      <c r="AG93">
        <f t="shared" si="5"/>
        <v>23.941400196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19.403955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0.19979480400000002</v>
      </c>
      <c r="AD94">
        <f t="shared" si="4"/>
        <v>22.504160196000001</v>
      </c>
      <c r="AE94">
        <v>0</v>
      </c>
      <c r="AF94" s="24"/>
      <c r="AG94">
        <f t="shared" si="5"/>
        <v>22.504160196000001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19.403955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0.21255480400000001</v>
      </c>
      <c r="AD95">
        <f t="shared" si="4"/>
        <v>23.941400196</v>
      </c>
      <c r="AE95">
        <v>0</v>
      </c>
      <c r="AF95" s="24"/>
      <c r="AG95">
        <f t="shared" si="5"/>
        <v>23.941400196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19.403955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0.19979480400000002</v>
      </c>
      <c r="AD96">
        <f t="shared" si="4"/>
        <v>22.504160196000001</v>
      </c>
      <c r="AE96">
        <v>0</v>
      </c>
      <c r="AF96" s="24"/>
      <c r="AG96">
        <f t="shared" si="5"/>
        <v>22.504160196000001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19.403955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2.72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0.194690804</v>
      </c>
      <c r="AD97">
        <f t="shared" si="4"/>
        <v>21.929264195999998</v>
      </c>
      <c r="AE97">
        <v>0</v>
      </c>
      <c r="AF97" s="24"/>
      <c r="AG97">
        <f t="shared" si="5"/>
        <v>21.929264195999998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18.938963999999999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0.1666628832</v>
      </c>
      <c r="AD98">
        <f t="shared" si="4"/>
        <v>18.772301116799998</v>
      </c>
      <c r="AE98">
        <v>0</v>
      </c>
      <c r="AF98" s="24"/>
      <c r="AG98">
        <f t="shared" si="5"/>
        <v>18.772301116799998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0.45374088249999994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6.2342500000000002E-2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4.6204917659999995E-3</v>
      </c>
      <c r="AD99">
        <f t="shared" si="6"/>
        <v>0.52043539073399936</v>
      </c>
      <c r="AE99">
        <f t="shared" ref="AE99:AR99" si="8">SUM(AE3:AE98)/4000</f>
        <v>0</v>
      </c>
      <c r="AG99">
        <f t="shared" si="8"/>
        <v>0.52043539073399936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8.9724999999999996E-3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45181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265</v>
      </c>
      <c r="C3" s="16">
        <f>'[1]12'!C5</f>
        <v>0</v>
      </c>
      <c r="D3" s="16">
        <f>'[1]12'!D5</f>
        <v>50</v>
      </c>
      <c r="E3" s="16">
        <f>'[1]12'!E5</f>
        <v>0</v>
      </c>
      <c r="F3" s="15">
        <f>SUM(B3:E3)</f>
        <v>315</v>
      </c>
      <c r="G3" s="15">
        <f>'[1]12'!H5</f>
        <v>150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'[1]12'!B6</f>
        <v>265</v>
      </c>
      <c r="C4" s="16">
        <f>'[1]12'!C6</f>
        <v>0</v>
      </c>
      <c r="D4" s="16">
        <f>'[1]12'!D6</f>
        <v>50</v>
      </c>
      <c r="E4" s="16">
        <f>'[1]12'!E6</f>
        <v>0</v>
      </c>
      <c r="F4" s="15">
        <f>SUM(B4:E4)</f>
        <v>315</v>
      </c>
      <c r="G4" s="15">
        <f>'[1]12'!H6</f>
        <v>150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'[1]12'!B7</f>
        <v>265</v>
      </c>
      <c r="C5" s="16">
        <f>'[1]12'!C7</f>
        <v>0</v>
      </c>
      <c r="D5" s="16">
        <f>'[1]12'!D7</f>
        <v>50</v>
      </c>
      <c r="E5" s="16">
        <f>'[1]12'!E7</f>
        <v>0</v>
      </c>
      <c r="F5" s="15">
        <f t="shared" ref="F5:F68" si="6">SUM(B5:E5)</f>
        <v>315</v>
      </c>
      <c r="G5" s="15">
        <f>'[1]12'!H7</f>
        <v>150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'[1]12'!B8</f>
        <v>265</v>
      </c>
      <c r="C6" s="16">
        <f>'[1]12'!C8</f>
        <v>0</v>
      </c>
      <c r="D6" s="16">
        <f>'[1]12'!D8</f>
        <v>50</v>
      </c>
      <c r="E6" s="16">
        <f>'[1]12'!E8</f>
        <v>0</v>
      </c>
      <c r="F6" s="15">
        <f t="shared" si="6"/>
        <v>315</v>
      </c>
      <c r="G6" s="15">
        <f>'[1]12'!H8</f>
        <v>150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'[1]12'!B9</f>
        <v>265</v>
      </c>
      <c r="C7" s="16">
        <f>'[1]12'!C9</f>
        <v>0</v>
      </c>
      <c r="D7" s="16">
        <f>'[1]12'!D9</f>
        <v>50</v>
      </c>
      <c r="E7" s="16">
        <f>'[1]12'!E9</f>
        <v>0</v>
      </c>
      <c r="F7" s="15">
        <f t="shared" si="6"/>
        <v>315</v>
      </c>
      <c r="G7" s="15">
        <f>'[1]12'!H9</f>
        <v>150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'[1]12'!B10</f>
        <v>265</v>
      </c>
      <c r="C8" s="16">
        <f>'[1]12'!C10</f>
        <v>0</v>
      </c>
      <c r="D8" s="16">
        <f>'[1]12'!D10</f>
        <v>50</v>
      </c>
      <c r="E8" s="16">
        <f>'[1]12'!E10</f>
        <v>0</v>
      </c>
      <c r="F8" s="15">
        <f t="shared" si="6"/>
        <v>315</v>
      </c>
      <c r="G8" s="15">
        <f>'[1]12'!H10</f>
        <v>150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'[1]12'!B11</f>
        <v>265</v>
      </c>
      <c r="C9" s="16">
        <f>'[1]12'!C11</f>
        <v>0</v>
      </c>
      <c r="D9" s="16">
        <f>'[1]12'!D11</f>
        <v>50</v>
      </c>
      <c r="E9" s="16">
        <f>'[1]12'!E11</f>
        <v>0</v>
      </c>
      <c r="F9" s="15">
        <f t="shared" si="6"/>
        <v>315</v>
      </c>
      <c r="G9" s="15">
        <f>'[1]12'!H11</f>
        <v>150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'[1]12'!B12</f>
        <v>265</v>
      </c>
      <c r="C10" s="16">
        <f>'[1]12'!C12</f>
        <v>0</v>
      </c>
      <c r="D10" s="16">
        <f>'[1]12'!D12</f>
        <v>50</v>
      </c>
      <c r="E10" s="16">
        <f>'[1]12'!E12</f>
        <v>0</v>
      </c>
      <c r="F10" s="15">
        <f t="shared" si="6"/>
        <v>315</v>
      </c>
      <c r="G10" s="15">
        <f>'[1]12'!H12</f>
        <v>150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'[1]12'!B13</f>
        <v>265</v>
      </c>
      <c r="C11" s="16">
        <f>'[1]12'!C13</f>
        <v>0</v>
      </c>
      <c r="D11" s="16">
        <f>'[1]12'!D13</f>
        <v>50</v>
      </c>
      <c r="E11" s="16">
        <f>'[1]12'!E13</f>
        <v>0</v>
      </c>
      <c r="F11" s="15">
        <f t="shared" si="6"/>
        <v>315</v>
      </c>
      <c r="G11" s="15">
        <f>'[1]12'!H13</f>
        <v>150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'[1]12'!B14</f>
        <v>265</v>
      </c>
      <c r="C12" s="16">
        <f>'[1]12'!C14</f>
        <v>0</v>
      </c>
      <c r="D12" s="16">
        <f>'[1]12'!D14</f>
        <v>50</v>
      </c>
      <c r="E12" s="16">
        <f>'[1]12'!E14</f>
        <v>0</v>
      </c>
      <c r="F12" s="15">
        <f t="shared" si="6"/>
        <v>315</v>
      </c>
      <c r="G12" s="15">
        <f>'[1]12'!H14</f>
        <v>150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'[1]12'!B15</f>
        <v>265</v>
      </c>
      <c r="C13" s="16">
        <f>'[1]12'!C15</f>
        <v>0</v>
      </c>
      <c r="D13" s="16">
        <f>'[1]12'!D15</f>
        <v>50</v>
      </c>
      <c r="E13" s="16">
        <f>'[1]12'!E15</f>
        <v>0</v>
      </c>
      <c r="F13" s="15">
        <f t="shared" si="6"/>
        <v>315</v>
      </c>
      <c r="G13" s="15">
        <f>'[1]12'!H15</f>
        <v>150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'[1]12'!B16</f>
        <v>265</v>
      </c>
      <c r="C14" s="16">
        <f>'[1]12'!C16</f>
        <v>0</v>
      </c>
      <c r="D14" s="16">
        <f>'[1]12'!D16</f>
        <v>50</v>
      </c>
      <c r="E14" s="16">
        <f>'[1]12'!E16</f>
        <v>0</v>
      </c>
      <c r="F14" s="15">
        <f t="shared" si="6"/>
        <v>315</v>
      </c>
      <c r="G14" s="15">
        <f>'[1]12'!H16</f>
        <v>150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'[1]12'!B17</f>
        <v>265</v>
      </c>
      <c r="C15" s="16">
        <f>'[1]12'!C17</f>
        <v>0</v>
      </c>
      <c r="D15" s="16">
        <f>'[1]12'!D17</f>
        <v>50</v>
      </c>
      <c r="E15" s="16">
        <f>'[1]12'!E17</f>
        <v>0</v>
      </c>
      <c r="F15" s="15">
        <f t="shared" si="6"/>
        <v>315</v>
      </c>
      <c r="G15" s="15">
        <f>'[1]12'!H17</f>
        <v>150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'[1]12'!B18</f>
        <v>265</v>
      </c>
      <c r="C16" s="16">
        <f>'[1]12'!C18</f>
        <v>0</v>
      </c>
      <c r="D16" s="16">
        <f>'[1]12'!D18</f>
        <v>50</v>
      </c>
      <c r="E16" s="16">
        <f>'[1]12'!E18</f>
        <v>0</v>
      </c>
      <c r="F16" s="15">
        <f t="shared" si="6"/>
        <v>315</v>
      </c>
      <c r="G16" s="15">
        <f>'[1]12'!H18</f>
        <v>150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'[1]12'!B19</f>
        <v>265</v>
      </c>
      <c r="C17" s="16">
        <f>'[1]12'!C19</f>
        <v>0</v>
      </c>
      <c r="D17" s="16">
        <f>'[1]12'!D19</f>
        <v>50</v>
      </c>
      <c r="E17" s="16">
        <f>'[1]12'!E19</f>
        <v>0</v>
      </c>
      <c r="F17" s="15">
        <f t="shared" si="6"/>
        <v>315</v>
      </c>
      <c r="G17" s="15">
        <f>'[1]12'!H19</f>
        <v>150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'[1]12'!B20</f>
        <v>265</v>
      </c>
      <c r="C18" s="16">
        <f>'[1]12'!C20</f>
        <v>0</v>
      </c>
      <c r="D18" s="16">
        <f>'[1]12'!D20</f>
        <v>50</v>
      </c>
      <c r="E18" s="16">
        <f>'[1]12'!E20</f>
        <v>0</v>
      </c>
      <c r="F18" s="15">
        <f t="shared" si="6"/>
        <v>315</v>
      </c>
      <c r="G18" s="15">
        <f>'[1]12'!H20</f>
        <v>150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'[1]12'!B21</f>
        <v>265</v>
      </c>
      <c r="C19" s="16">
        <f>'[1]12'!C21</f>
        <v>0</v>
      </c>
      <c r="D19" s="16">
        <f>'[1]12'!D21</f>
        <v>50</v>
      </c>
      <c r="E19" s="16">
        <f>'[1]12'!E21</f>
        <v>0</v>
      </c>
      <c r="F19" s="15">
        <f t="shared" si="6"/>
        <v>315</v>
      </c>
      <c r="G19" s="15">
        <f>'[1]12'!H21</f>
        <v>150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'[1]12'!B22</f>
        <v>265</v>
      </c>
      <c r="C20" s="16">
        <f>'[1]12'!C22</f>
        <v>0</v>
      </c>
      <c r="D20" s="16">
        <f>'[1]12'!D22</f>
        <v>50</v>
      </c>
      <c r="E20" s="16">
        <f>'[1]12'!E22</f>
        <v>0</v>
      </c>
      <c r="F20" s="15">
        <f t="shared" si="6"/>
        <v>315</v>
      </c>
      <c r="G20" s="15">
        <f>'[1]12'!H22</f>
        <v>150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'[1]12'!B23</f>
        <v>265</v>
      </c>
      <c r="C21" s="16">
        <f>'[1]12'!C23</f>
        <v>0</v>
      </c>
      <c r="D21" s="16">
        <f>'[1]12'!D23</f>
        <v>50</v>
      </c>
      <c r="E21" s="16">
        <f>'[1]12'!E23</f>
        <v>0</v>
      </c>
      <c r="F21" s="15">
        <f t="shared" si="6"/>
        <v>315</v>
      </c>
      <c r="G21" s="15">
        <f>'[1]12'!H23</f>
        <v>150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'[1]12'!B24</f>
        <v>265</v>
      </c>
      <c r="C22" s="16">
        <f>'[1]12'!C24</f>
        <v>0</v>
      </c>
      <c r="D22" s="16">
        <f>'[1]12'!D24</f>
        <v>50</v>
      </c>
      <c r="E22" s="16">
        <f>'[1]12'!E24</f>
        <v>0</v>
      </c>
      <c r="F22" s="15">
        <f t="shared" si="6"/>
        <v>315</v>
      </c>
      <c r="G22" s="15">
        <f>'[1]12'!H24</f>
        <v>150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'[1]12'!B25</f>
        <v>265</v>
      </c>
      <c r="C23" s="16">
        <f>'[1]12'!C25</f>
        <v>0</v>
      </c>
      <c r="D23" s="16">
        <f>'[1]12'!D25</f>
        <v>50</v>
      </c>
      <c r="E23" s="16">
        <f>'[1]12'!E25</f>
        <v>0</v>
      </c>
      <c r="F23" s="15">
        <f t="shared" si="6"/>
        <v>315</v>
      </c>
      <c r="G23" s="15">
        <f>'[1]12'!H25</f>
        <v>150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'[1]12'!B26</f>
        <v>265</v>
      </c>
      <c r="C24" s="16">
        <f>'[1]12'!C26</f>
        <v>0</v>
      </c>
      <c r="D24" s="16">
        <f>'[1]12'!D26</f>
        <v>50</v>
      </c>
      <c r="E24" s="16">
        <f>'[1]12'!E26</f>
        <v>0</v>
      </c>
      <c r="F24" s="15">
        <f t="shared" si="6"/>
        <v>315</v>
      </c>
      <c r="G24" s="15">
        <f>'[1]12'!H26</f>
        <v>150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'[1]12'!B27</f>
        <v>265</v>
      </c>
      <c r="C25" s="16">
        <f>'[1]12'!C27</f>
        <v>0</v>
      </c>
      <c r="D25" s="16">
        <f>'[1]12'!D27</f>
        <v>50</v>
      </c>
      <c r="E25" s="16">
        <f>'[1]12'!E27</f>
        <v>0</v>
      </c>
      <c r="F25" s="15">
        <f t="shared" si="6"/>
        <v>315</v>
      </c>
      <c r="G25" s="15">
        <f>'[1]12'!H27</f>
        <v>150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'[1]12'!B28</f>
        <v>265</v>
      </c>
      <c r="C26" s="16">
        <f>'[1]12'!C28</f>
        <v>0</v>
      </c>
      <c r="D26" s="16">
        <f>'[1]12'!D28</f>
        <v>50</v>
      </c>
      <c r="E26" s="16">
        <f>'[1]12'!E28</f>
        <v>0</v>
      </c>
      <c r="F26" s="15">
        <f t="shared" si="6"/>
        <v>315</v>
      </c>
      <c r="G26" s="15">
        <f>'[1]12'!H28</f>
        <v>152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'[1]12'!B29</f>
        <v>265</v>
      </c>
      <c r="C27" s="16">
        <f>'[1]12'!C29</f>
        <v>0</v>
      </c>
      <c r="D27" s="16">
        <f>'[1]12'!D29</f>
        <v>50</v>
      </c>
      <c r="E27" s="16">
        <f>'[1]12'!E29</f>
        <v>0</v>
      </c>
      <c r="F27" s="15">
        <f t="shared" si="6"/>
        <v>315</v>
      </c>
      <c r="G27" s="15">
        <f>'[1]12'!H29</f>
        <v>152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'[1]12'!B30</f>
        <v>265</v>
      </c>
      <c r="C28" s="16">
        <f>'[1]12'!C30</f>
        <v>0</v>
      </c>
      <c r="D28" s="16">
        <f>'[1]12'!D30</f>
        <v>50</v>
      </c>
      <c r="E28" s="16">
        <f>'[1]12'!E30</f>
        <v>0</v>
      </c>
      <c r="F28" s="15">
        <f t="shared" si="6"/>
        <v>315</v>
      </c>
      <c r="G28" s="15">
        <f>'[1]12'!H30</f>
        <v>152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'[1]12'!B31</f>
        <v>265</v>
      </c>
      <c r="C29" s="16">
        <f>'[1]12'!C31</f>
        <v>0</v>
      </c>
      <c r="D29" s="16">
        <f>'[1]12'!D31</f>
        <v>50</v>
      </c>
      <c r="E29" s="16">
        <f>'[1]12'!E31</f>
        <v>0</v>
      </c>
      <c r="F29" s="15">
        <f t="shared" si="6"/>
        <v>315</v>
      </c>
      <c r="G29" s="15">
        <f>'[1]12'!H31</f>
        <v>152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'[1]12'!B32</f>
        <v>265</v>
      </c>
      <c r="C30" s="16">
        <f>'[1]12'!C32</f>
        <v>0</v>
      </c>
      <c r="D30" s="16">
        <f>'[1]12'!D32</f>
        <v>50</v>
      </c>
      <c r="E30" s="16">
        <f>'[1]12'!E32</f>
        <v>0</v>
      </c>
      <c r="F30" s="15">
        <f t="shared" si="6"/>
        <v>315</v>
      </c>
      <c r="G30" s="15">
        <f>'[1]12'!H32</f>
        <v>152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'[1]12'!B33</f>
        <v>265</v>
      </c>
      <c r="C31" s="16">
        <f>'[1]12'!C33</f>
        <v>0</v>
      </c>
      <c r="D31" s="16">
        <f>'[1]12'!D33</f>
        <v>50</v>
      </c>
      <c r="E31" s="16">
        <f>'[1]12'!E33</f>
        <v>0</v>
      </c>
      <c r="F31" s="15">
        <f t="shared" si="6"/>
        <v>315</v>
      </c>
      <c r="G31" s="15">
        <f>'[1]12'!H33</f>
        <v>152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'[1]12'!B34</f>
        <v>265</v>
      </c>
      <c r="C32" s="16">
        <f>'[1]12'!C34</f>
        <v>0</v>
      </c>
      <c r="D32" s="16">
        <f>'[1]12'!D34</f>
        <v>50</v>
      </c>
      <c r="E32" s="16">
        <f>'[1]12'!E34</f>
        <v>0</v>
      </c>
      <c r="F32" s="15">
        <f t="shared" si="6"/>
        <v>315</v>
      </c>
      <c r="G32" s="15">
        <f>'[1]12'!H34</f>
        <v>152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'[1]12'!B35</f>
        <v>265</v>
      </c>
      <c r="C33" s="16">
        <f>'[1]12'!C35</f>
        <v>0</v>
      </c>
      <c r="D33" s="16">
        <f>'[1]12'!D35</f>
        <v>50</v>
      </c>
      <c r="E33" s="16">
        <f>'[1]12'!E35</f>
        <v>0</v>
      </c>
      <c r="F33" s="15">
        <f t="shared" si="6"/>
        <v>315</v>
      </c>
      <c r="G33" s="15">
        <f>'[1]12'!H35</f>
        <v>152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'[1]12'!B36</f>
        <v>265</v>
      </c>
      <c r="C34" s="16">
        <f>'[1]12'!C36</f>
        <v>0</v>
      </c>
      <c r="D34" s="16">
        <f>'[1]12'!D36</f>
        <v>50</v>
      </c>
      <c r="E34" s="16">
        <f>'[1]12'!E36</f>
        <v>0</v>
      </c>
      <c r="F34" s="15">
        <f t="shared" si="6"/>
        <v>315</v>
      </c>
      <c r="G34" s="15">
        <f>'[1]12'!H36</f>
        <v>152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'[1]12'!B37</f>
        <v>265</v>
      </c>
      <c r="C35" s="16">
        <f>'[1]12'!C37</f>
        <v>0</v>
      </c>
      <c r="D35" s="16">
        <f>'[1]12'!D37</f>
        <v>50</v>
      </c>
      <c r="E35" s="16">
        <f>'[1]12'!E37</f>
        <v>0</v>
      </c>
      <c r="F35" s="15">
        <f t="shared" si="6"/>
        <v>315</v>
      </c>
      <c r="G35" s="15">
        <f>'[1]12'!H37</f>
        <v>152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'[1]12'!B38</f>
        <v>265</v>
      </c>
      <c r="C36" s="16">
        <f>'[1]12'!C38</f>
        <v>0</v>
      </c>
      <c r="D36" s="16">
        <f>'[1]12'!D38</f>
        <v>50</v>
      </c>
      <c r="E36" s="16">
        <f>'[1]12'!E38</f>
        <v>0</v>
      </c>
      <c r="F36" s="15">
        <f t="shared" si="6"/>
        <v>315</v>
      </c>
      <c r="G36" s="15">
        <f>'[1]12'!H38</f>
        <v>152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'[1]12'!B39</f>
        <v>265</v>
      </c>
      <c r="C37" s="16">
        <f>'[1]12'!C39</f>
        <v>0</v>
      </c>
      <c r="D37" s="16">
        <f>'[1]12'!D39</f>
        <v>50</v>
      </c>
      <c r="E37" s="16">
        <f>'[1]12'!E39</f>
        <v>0</v>
      </c>
      <c r="F37" s="15">
        <f t="shared" si="6"/>
        <v>315</v>
      </c>
      <c r="G37" s="15">
        <f>'[1]12'!H39</f>
        <v>152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'[1]12'!B40</f>
        <v>265</v>
      </c>
      <c r="C38" s="16">
        <f>'[1]12'!C40</f>
        <v>0</v>
      </c>
      <c r="D38" s="16">
        <f>'[1]12'!D40</f>
        <v>50</v>
      </c>
      <c r="E38" s="16">
        <f>'[1]12'!E40</f>
        <v>0</v>
      </c>
      <c r="F38" s="15">
        <f t="shared" si="6"/>
        <v>315</v>
      </c>
      <c r="G38" s="15">
        <f>'[1]12'!H40</f>
        <v>152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'[1]12'!B41</f>
        <v>265</v>
      </c>
      <c r="C39" s="16">
        <f>'[1]12'!C41</f>
        <v>0</v>
      </c>
      <c r="D39" s="16">
        <f>'[1]12'!D41</f>
        <v>50</v>
      </c>
      <c r="E39" s="16">
        <f>'[1]12'!E41</f>
        <v>0</v>
      </c>
      <c r="F39" s="15">
        <f t="shared" si="6"/>
        <v>315</v>
      </c>
      <c r="G39" s="15">
        <f>'[1]12'!H41</f>
        <v>152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'[1]12'!B42</f>
        <v>265</v>
      </c>
      <c r="C40" s="16">
        <f>'[1]12'!C42</f>
        <v>0</v>
      </c>
      <c r="D40" s="16">
        <f>'[1]12'!D42</f>
        <v>50</v>
      </c>
      <c r="E40" s="16">
        <f>'[1]12'!E42</f>
        <v>0</v>
      </c>
      <c r="F40" s="15">
        <f t="shared" si="6"/>
        <v>315</v>
      </c>
      <c r="G40" s="15">
        <f>'[1]12'!H42</f>
        <v>152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'[1]12'!B43</f>
        <v>265</v>
      </c>
      <c r="C41" s="16">
        <f>'[1]12'!C43</f>
        <v>0</v>
      </c>
      <c r="D41" s="16">
        <f>'[1]12'!D43</f>
        <v>50</v>
      </c>
      <c r="E41" s="16">
        <f>'[1]12'!E43</f>
        <v>0</v>
      </c>
      <c r="F41" s="15">
        <f t="shared" si="6"/>
        <v>315</v>
      </c>
      <c r="G41" s="15">
        <f>'[1]12'!H43</f>
        <v>152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'[1]12'!B44</f>
        <v>265</v>
      </c>
      <c r="C42" s="16">
        <f>'[1]12'!C44</f>
        <v>0</v>
      </c>
      <c r="D42" s="16">
        <f>'[1]12'!D44</f>
        <v>50</v>
      </c>
      <c r="E42" s="16">
        <f>'[1]12'!E44</f>
        <v>0</v>
      </c>
      <c r="F42" s="15">
        <f t="shared" si="6"/>
        <v>315</v>
      </c>
      <c r="G42" s="15">
        <f>'[1]12'!H44</f>
        <v>152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'[1]12'!B45</f>
        <v>265</v>
      </c>
      <c r="C43" s="16">
        <f>'[1]12'!C45</f>
        <v>0</v>
      </c>
      <c r="D43" s="16">
        <f>'[1]12'!D45</f>
        <v>50</v>
      </c>
      <c r="E43" s="16">
        <f>'[1]12'!E45</f>
        <v>0</v>
      </c>
      <c r="F43" s="15">
        <f t="shared" si="6"/>
        <v>315</v>
      </c>
      <c r="G43" s="15">
        <f>'[1]12'!H45</f>
        <v>152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'[1]12'!B46</f>
        <v>265</v>
      </c>
      <c r="C44" s="16">
        <f>'[1]12'!C46</f>
        <v>0</v>
      </c>
      <c r="D44" s="16">
        <f>'[1]12'!D46</f>
        <v>50</v>
      </c>
      <c r="E44" s="16">
        <f>'[1]12'!E46</f>
        <v>0</v>
      </c>
      <c r="F44" s="15">
        <f t="shared" si="6"/>
        <v>315</v>
      </c>
      <c r="G44" s="15">
        <f>'[1]12'!H46</f>
        <v>149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149</v>
      </c>
      <c r="L44" s="18">
        <f>frq!C44</f>
        <v>1</v>
      </c>
      <c r="M44" s="16">
        <f t="shared" si="7"/>
        <v>149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149</v>
      </c>
    </row>
    <row r="45" spans="1:17">
      <c r="A45" s="8" t="s">
        <v>87</v>
      </c>
      <c r="B45" s="15">
        <f>'[1]12'!B47</f>
        <v>265</v>
      </c>
      <c r="C45" s="16">
        <f>'[1]12'!C47</f>
        <v>0</v>
      </c>
      <c r="D45" s="16">
        <f>'[1]12'!D47</f>
        <v>50</v>
      </c>
      <c r="E45" s="16">
        <f>'[1]12'!E47</f>
        <v>0</v>
      </c>
      <c r="F45" s="15">
        <f t="shared" si="6"/>
        <v>315</v>
      </c>
      <c r="G45" s="15">
        <f>'[1]12'!H47</f>
        <v>149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149</v>
      </c>
      <c r="L45" s="18">
        <f>frq!C45</f>
        <v>1</v>
      </c>
      <c r="M45" s="16">
        <f t="shared" si="7"/>
        <v>149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149</v>
      </c>
    </row>
    <row r="46" spans="1:17">
      <c r="A46" s="8" t="s">
        <v>88</v>
      </c>
      <c r="B46" s="15">
        <f>'[1]12'!B48</f>
        <v>265</v>
      </c>
      <c r="C46" s="16">
        <f>'[1]12'!C48</f>
        <v>0</v>
      </c>
      <c r="D46" s="16">
        <f>'[1]12'!D48</f>
        <v>50</v>
      </c>
      <c r="E46" s="16">
        <f>'[1]12'!E48</f>
        <v>0</v>
      </c>
      <c r="F46" s="15">
        <f t="shared" si="6"/>
        <v>315</v>
      </c>
      <c r="G46" s="15">
        <f>'[1]12'!H48</f>
        <v>149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149</v>
      </c>
      <c r="L46" s="18">
        <f>frq!C46</f>
        <v>1</v>
      </c>
      <c r="M46" s="16">
        <f t="shared" si="7"/>
        <v>149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149</v>
      </c>
    </row>
    <row r="47" spans="1:17">
      <c r="A47" s="8" t="s">
        <v>89</v>
      </c>
      <c r="B47" s="15">
        <f>'[1]12'!B49</f>
        <v>265</v>
      </c>
      <c r="C47" s="16">
        <f>'[1]12'!C49</f>
        <v>0</v>
      </c>
      <c r="D47" s="16">
        <f>'[1]12'!D49</f>
        <v>50</v>
      </c>
      <c r="E47" s="16">
        <f>'[1]12'!E49</f>
        <v>0</v>
      </c>
      <c r="F47" s="15">
        <f t="shared" si="6"/>
        <v>315</v>
      </c>
      <c r="G47" s="15">
        <f>'[1]12'!H49</f>
        <v>149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149</v>
      </c>
      <c r="L47" s="18">
        <f>frq!C47</f>
        <v>1</v>
      </c>
      <c r="M47" s="16">
        <f t="shared" si="7"/>
        <v>149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149</v>
      </c>
    </row>
    <row r="48" spans="1:17">
      <c r="A48" s="8" t="s">
        <v>90</v>
      </c>
      <c r="B48" s="15">
        <f>'[1]12'!B50</f>
        <v>265</v>
      </c>
      <c r="C48" s="16">
        <f>'[1]12'!C50</f>
        <v>0</v>
      </c>
      <c r="D48" s="16">
        <f>'[1]12'!D50</f>
        <v>50</v>
      </c>
      <c r="E48" s="16">
        <f>'[1]12'!E50</f>
        <v>0</v>
      </c>
      <c r="F48" s="15">
        <f t="shared" si="6"/>
        <v>315</v>
      </c>
      <c r="G48" s="15">
        <f>'[1]12'!H50</f>
        <v>149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149</v>
      </c>
      <c r="L48" s="18">
        <f>frq!C48</f>
        <v>1</v>
      </c>
      <c r="M48" s="16">
        <f t="shared" si="7"/>
        <v>149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149</v>
      </c>
    </row>
    <row r="49" spans="1:17">
      <c r="A49" s="8" t="s">
        <v>91</v>
      </c>
      <c r="B49" s="15">
        <f>'[1]12'!B51</f>
        <v>265</v>
      </c>
      <c r="C49" s="16">
        <f>'[1]12'!C51</f>
        <v>0</v>
      </c>
      <c r="D49" s="16">
        <f>'[1]12'!D51</f>
        <v>50</v>
      </c>
      <c r="E49" s="16">
        <f>'[1]12'!E51</f>
        <v>0</v>
      </c>
      <c r="F49" s="15">
        <f t="shared" si="6"/>
        <v>315</v>
      </c>
      <c r="G49" s="15">
        <f>'[1]12'!H51</f>
        <v>149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149</v>
      </c>
      <c r="L49" s="18">
        <f>frq!C49</f>
        <v>1</v>
      </c>
      <c r="M49" s="16">
        <f t="shared" si="7"/>
        <v>149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149</v>
      </c>
    </row>
    <row r="50" spans="1:17">
      <c r="A50" s="8" t="s">
        <v>92</v>
      </c>
      <c r="B50" s="15">
        <f>'[1]12'!B52</f>
        <v>265</v>
      </c>
      <c r="C50" s="16">
        <f>'[1]12'!C52</f>
        <v>0</v>
      </c>
      <c r="D50" s="16">
        <f>'[1]12'!D52</f>
        <v>50</v>
      </c>
      <c r="E50" s="16">
        <f>'[1]12'!E52</f>
        <v>0</v>
      </c>
      <c r="F50" s="15">
        <f t="shared" si="6"/>
        <v>315</v>
      </c>
      <c r="G50" s="15">
        <f>'[1]12'!H52</f>
        <v>149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149</v>
      </c>
      <c r="L50" s="18">
        <f>frq!C50</f>
        <v>1</v>
      </c>
      <c r="M50" s="16">
        <f t="shared" si="7"/>
        <v>149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149</v>
      </c>
    </row>
    <row r="51" spans="1:17">
      <c r="A51" s="8" t="s">
        <v>93</v>
      </c>
      <c r="B51" s="15">
        <f>'[1]12'!B53</f>
        <v>265</v>
      </c>
      <c r="C51" s="16">
        <f>'[1]12'!C53</f>
        <v>0</v>
      </c>
      <c r="D51" s="16">
        <f>'[1]12'!D53</f>
        <v>50</v>
      </c>
      <c r="E51" s="16">
        <f>'[1]12'!E53</f>
        <v>0</v>
      </c>
      <c r="F51" s="15">
        <f t="shared" si="6"/>
        <v>315</v>
      </c>
      <c r="G51" s="15">
        <f>'[1]12'!H53</f>
        <v>149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149</v>
      </c>
      <c r="L51" s="18">
        <f>frq!C51</f>
        <v>1</v>
      </c>
      <c r="M51" s="16">
        <f t="shared" si="7"/>
        <v>149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149</v>
      </c>
    </row>
    <row r="52" spans="1:17">
      <c r="A52" s="8" t="s">
        <v>94</v>
      </c>
      <c r="B52" s="15">
        <f>'[1]12'!B54</f>
        <v>265</v>
      </c>
      <c r="C52" s="16">
        <f>'[1]12'!C54</f>
        <v>0</v>
      </c>
      <c r="D52" s="16">
        <f>'[1]12'!D54</f>
        <v>50</v>
      </c>
      <c r="E52" s="16">
        <f>'[1]12'!E54</f>
        <v>0</v>
      </c>
      <c r="F52" s="15">
        <f t="shared" si="6"/>
        <v>315</v>
      </c>
      <c r="G52" s="15">
        <f>'[1]12'!H54</f>
        <v>149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149</v>
      </c>
      <c r="L52" s="18">
        <f>frq!C52</f>
        <v>1</v>
      </c>
      <c r="M52" s="16">
        <f t="shared" si="7"/>
        <v>149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149</v>
      </c>
    </row>
    <row r="53" spans="1:17">
      <c r="A53" s="8" t="s">
        <v>95</v>
      </c>
      <c r="B53" s="15">
        <f>'[1]12'!B55</f>
        <v>265</v>
      </c>
      <c r="C53" s="16">
        <f>'[1]12'!C55</f>
        <v>0</v>
      </c>
      <c r="D53" s="16">
        <f>'[1]12'!D55</f>
        <v>50</v>
      </c>
      <c r="E53" s="16">
        <f>'[1]12'!E55</f>
        <v>0</v>
      </c>
      <c r="F53" s="15">
        <f t="shared" si="6"/>
        <v>315</v>
      </c>
      <c r="G53" s="15">
        <f>'[1]12'!H55</f>
        <v>149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149</v>
      </c>
      <c r="L53" s="18">
        <f>frq!C53</f>
        <v>1</v>
      </c>
      <c r="M53" s="16">
        <f t="shared" si="7"/>
        <v>149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149</v>
      </c>
    </row>
    <row r="54" spans="1:17">
      <c r="A54" s="8" t="s">
        <v>96</v>
      </c>
      <c r="B54" s="15">
        <f>'[1]12'!B56</f>
        <v>265</v>
      </c>
      <c r="C54" s="16">
        <f>'[1]12'!C56</f>
        <v>0</v>
      </c>
      <c r="D54" s="16">
        <f>'[1]12'!D56</f>
        <v>50</v>
      </c>
      <c r="E54" s="16">
        <f>'[1]12'!E56</f>
        <v>0</v>
      </c>
      <c r="F54" s="15">
        <f t="shared" si="6"/>
        <v>315</v>
      </c>
      <c r="G54" s="15">
        <f>'[1]12'!H56</f>
        <v>149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149</v>
      </c>
      <c r="L54" s="18">
        <f>frq!C54</f>
        <v>1</v>
      </c>
      <c r="M54" s="16">
        <f t="shared" si="7"/>
        <v>149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149</v>
      </c>
    </row>
    <row r="55" spans="1:17">
      <c r="A55" s="8" t="s">
        <v>97</v>
      </c>
      <c r="B55" s="15">
        <f>'[1]12'!B57</f>
        <v>265</v>
      </c>
      <c r="C55" s="16">
        <f>'[1]12'!C57</f>
        <v>0</v>
      </c>
      <c r="D55" s="16">
        <f>'[1]12'!D57</f>
        <v>50</v>
      </c>
      <c r="E55" s="16">
        <f>'[1]12'!E57</f>
        <v>0</v>
      </c>
      <c r="F55" s="15">
        <f t="shared" si="6"/>
        <v>315</v>
      </c>
      <c r="G55" s="15">
        <f>'[1]12'!H57</f>
        <v>149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149</v>
      </c>
      <c r="L55" s="18">
        <f>frq!C55</f>
        <v>1</v>
      </c>
      <c r="M55" s="16">
        <f t="shared" si="7"/>
        <v>149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149</v>
      </c>
    </row>
    <row r="56" spans="1:17">
      <c r="A56" s="8" t="s">
        <v>98</v>
      </c>
      <c r="B56" s="15">
        <f>'[1]12'!B58</f>
        <v>265</v>
      </c>
      <c r="C56" s="16">
        <f>'[1]12'!C58</f>
        <v>0</v>
      </c>
      <c r="D56" s="16">
        <f>'[1]12'!D58</f>
        <v>50</v>
      </c>
      <c r="E56" s="16">
        <f>'[1]12'!E58</f>
        <v>0</v>
      </c>
      <c r="F56" s="15">
        <f t="shared" si="6"/>
        <v>315</v>
      </c>
      <c r="G56" s="15">
        <f>'[1]12'!H58</f>
        <v>149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149</v>
      </c>
      <c r="L56" s="18">
        <f>frq!C56</f>
        <v>1</v>
      </c>
      <c r="M56" s="16">
        <f t="shared" si="7"/>
        <v>149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149</v>
      </c>
    </row>
    <row r="57" spans="1:17">
      <c r="A57" s="8" t="s">
        <v>99</v>
      </c>
      <c r="B57" s="15">
        <f>'[1]12'!B59</f>
        <v>265</v>
      </c>
      <c r="C57" s="16">
        <f>'[1]12'!C59</f>
        <v>0</v>
      </c>
      <c r="D57" s="16">
        <f>'[1]12'!D59</f>
        <v>50</v>
      </c>
      <c r="E57" s="16">
        <f>'[1]12'!E59</f>
        <v>0</v>
      </c>
      <c r="F57" s="15">
        <f t="shared" si="6"/>
        <v>315</v>
      </c>
      <c r="G57" s="15">
        <f>'[1]12'!H59</f>
        <v>146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'[1]12'!B60</f>
        <v>265</v>
      </c>
      <c r="C58" s="16">
        <f>'[1]12'!C60</f>
        <v>0</v>
      </c>
      <c r="D58" s="16">
        <f>'[1]12'!D60</f>
        <v>50</v>
      </c>
      <c r="E58" s="16">
        <f>'[1]12'!E60</f>
        <v>0</v>
      </c>
      <c r="F58" s="15">
        <f t="shared" si="6"/>
        <v>315</v>
      </c>
      <c r="G58" s="15">
        <f>'[1]12'!H60</f>
        <v>146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'[1]12'!B61</f>
        <v>265</v>
      </c>
      <c r="C59" s="16">
        <f>'[1]12'!C61</f>
        <v>0</v>
      </c>
      <c r="D59" s="16">
        <f>'[1]12'!D61</f>
        <v>50</v>
      </c>
      <c r="E59" s="16">
        <f>'[1]12'!E61</f>
        <v>0</v>
      </c>
      <c r="F59" s="15">
        <f t="shared" si="6"/>
        <v>315</v>
      </c>
      <c r="G59" s="15">
        <f>'[1]12'!H61</f>
        <v>146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'[1]12'!B62</f>
        <v>265</v>
      </c>
      <c r="C60" s="16">
        <f>'[1]12'!C62</f>
        <v>0</v>
      </c>
      <c r="D60" s="16">
        <f>'[1]12'!D62</f>
        <v>50</v>
      </c>
      <c r="E60" s="16">
        <f>'[1]12'!E62</f>
        <v>0</v>
      </c>
      <c r="F60" s="15">
        <f t="shared" si="6"/>
        <v>315</v>
      </c>
      <c r="G60" s="15">
        <f>'[1]12'!H62</f>
        <v>146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'[1]12'!B63</f>
        <v>265</v>
      </c>
      <c r="C61" s="16">
        <f>'[1]12'!C63</f>
        <v>0</v>
      </c>
      <c r="D61" s="16">
        <f>'[1]12'!D63</f>
        <v>50</v>
      </c>
      <c r="E61" s="16">
        <f>'[1]12'!E63</f>
        <v>0</v>
      </c>
      <c r="F61" s="15">
        <f t="shared" si="6"/>
        <v>315</v>
      </c>
      <c r="G61" s="15">
        <f>'[1]12'!H63</f>
        <v>146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'[1]12'!B64</f>
        <v>265</v>
      </c>
      <c r="C62" s="16">
        <f>'[1]12'!C64</f>
        <v>0</v>
      </c>
      <c r="D62" s="16">
        <f>'[1]12'!D64</f>
        <v>50</v>
      </c>
      <c r="E62" s="16">
        <f>'[1]12'!E64</f>
        <v>0</v>
      </c>
      <c r="F62" s="15">
        <f t="shared" si="6"/>
        <v>315</v>
      </c>
      <c r="G62" s="15">
        <f>'[1]12'!H64</f>
        <v>146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'[1]12'!B65</f>
        <v>265</v>
      </c>
      <c r="C63" s="16">
        <f>'[1]12'!C65</f>
        <v>0</v>
      </c>
      <c r="D63" s="16">
        <f>'[1]12'!D65</f>
        <v>50</v>
      </c>
      <c r="E63" s="16">
        <f>'[1]12'!E65</f>
        <v>0</v>
      </c>
      <c r="F63" s="15">
        <f t="shared" si="6"/>
        <v>315</v>
      </c>
      <c r="G63" s="15">
        <f>'[1]12'!H65</f>
        <v>146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'[1]12'!B66</f>
        <v>265</v>
      </c>
      <c r="C64" s="16">
        <f>'[1]12'!C66</f>
        <v>0</v>
      </c>
      <c r="D64" s="16">
        <f>'[1]12'!D66</f>
        <v>50</v>
      </c>
      <c r="E64" s="16">
        <f>'[1]12'!E66</f>
        <v>0</v>
      </c>
      <c r="F64" s="15">
        <f t="shared" si="6"/>
        <v>315</v>
      </c>
      <c r="G64" s="15">
        <f>'[1]12'!H66</f>
        <v>146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'[1]12'!B67</f>
        <v>265</v>
      </c>
      <c r="C65" s="16">
        <f>'[1]12'!C67</f>
        <v>0</v>
      </c>
      <c r="D65" s="16">
        <f>'[1]12'!D67</f>
        <v>50</v>
      </c>
      <c r="E65" s="16">
        <f>'[1]12'!E67</f>
        <v>0</v>
      </c>
      <c r="F65" s="15">
        <f t="shared" si="6"/>
        <v>315</v>
      </c>
      <c r="G65" s="15">
        <f>'[1]12'!H67</f>
        <v>146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'[1]12'!B68</f>
        <v>265</v>
      </c>
      <c r="C66" s="16">
        <f>'[1]12'!C68</f>
        <v>0</v>
      </c>
      <c r="D66" s="16">
        <f>'[1]12'!D68</f>
        <v>50</v>
      </c>
      <c r="E66" s="16">
        <f>'[1]12'!E68</f>
        <v>0</v>
      </c>
      <c r="F66" s="15">
        <f t="shared" si="6"/>
        <v>315</v>
      </c>
      <c r="G66" s="15">
        <f>'[1]12'!H68</f>
        <v>146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'[1]12'!B69</f>
        <v>265</v>
      </c>
      <c r="C67" s="16">
        <f>'[1]12'!C69</f>
        <v>0</v>
      </c>
      <c r="D67" s="16">
        <f>'[1]12'!D69</f>
        <v>50</v>
      </c>
      <c r="E67" s="16">
        <f>'[1]12'!E69</f>
        <v>0</v>
      </c>
      <c r="F67" s="15">
        <f t="shared" si="6"/>
        <v>315</v>
      </c>
      <c r="G67" s="15">
        <f>'[1]12'!H69</f>
        <v>146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'[1]12'!B70</f>
        <v>265</v>
      </c>
      <c r="C68" s="16">
        <f>'[1]12'!C70</f>
        <v>0</v>
      </c>
      <c r="D68" s="16">
        <f>'[1]12'!D70</f>
        <v>50</v>
      </c>
      <c r="E68" s="16">
        <f>'[1]12'!E70</f>
        <v>0</v>
      </c>
      <c r="F68" s="15">
        <f t="shared" si="6"/>
        <v>315</v>
      </c>
      <c r="G68" s="15">
        <f>'[1]12'!H70</f>
        <v>146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'[1]12'!B71</f>
        <v>265</v>
      </c>
      <c r="C69" s="16">
        <f>'[1]12'!C71</f>
        <v>0</v>
      </c>
      <c r="D69" s="16">
        <f>'[1]12'!D71</f>
        <v>50</v>
      </c>
      <c r="E69" s="16">
        <f>'[1]12'!E71</f>
        <v>0</v>
      </c>
      <c r="F69" s="15">
        <f t="shared" ref="F69:F98" si="17">SUM(B69:E69)</f>
        <v>315</v>
      </c>
      <c r="G69" s="15">
        <f>'[1]12'!H71</f>
        <v>146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'[1]12'!B72</f>
        <v>265</v>
      </c>
      <c r="C70" s="16">
        <f>'[1]12'!C72</f>
        <v>0</v>
      </c>
      <c r="D70" s="16">
        <f>'[1]12'!D72</f>
        <v>50</v>
      </c>
      <c r="E70" s="16">
        <f>'[1]12'!E72</f>
        <v>0</v>
      </c>
      <c r="F70" s="15">
        <f t="shared" si="17"/>
        <v>315</v>
      </c>
      <c r="G70" s="15">
        <f>'[1]12'!H72</f>
        <v>146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'[1]12'!B73</f>
        <v>265</v>
      </c>
      <c r="C71" s="16">
        <f>'[1]12'!C73</f>
        <v>0</v>
      </c>
      <c r="D71" s="16">
        <f>'[1]12'!D73</f>
        <v>50</v>
      </c>
      <c r="E71" s="16">
        <f>'[1]12'!E73</f>
        <v>0</v>
      </c>
      <c r="F71" s="15">
        <f t="shared" si="17"/>
        <v>315</v>
      </c>
      <c r="G71" s="15">
        <f>'[1]12'!H73</f>
        <v>146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'[1]12'!B74</f>
        <v>265</v>
      </c>
      <c r="C72" s="16">
        <f>'[1]12'!C74</f>
        <v>0</v>
      </c>
      <c r="D72" s="16">
        <f>'[1]12'!D74</f>
        <v>50</v>
      </c>
      <c r="E72" s="16">
        <f>'[1]12'!E74</f>
        <v>0</v>
      </c>
      <c r="F72" s="15">
        <f t="shared" si="17"/>
        <v>315</v>
      </c>
      <c r="G72" s="15">
        <f>'[1]12'!H74</f>
        <v>146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'[1]12'!B75</f>
        <v>265</v>
      </c>
      <c r="C73" s="16">
        <f>'[1]12'!C75</f>
        <v>0</v>
      </c>
      <c r="D73" s="16">
        <f>'[1]12'!D75</f>
        <v>50</v>
      </c>
      <c r="E73" s="16">
        <f>'[1]12'!E75</f>
        <v>0</v>
      </c>
      <c r="F73" s="15">
        <f t="shared" si="17"/>
        <v>315</v>
      </c>
      <c r="G73" s="15">
        <f>'[1]12'!H75</f>
        <v>146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'[1]12'!B76</f>
        <v>265</v>
      </c>
      <c r="C74" s="16">
        <f>'[1]12'!C76</f>
        <v>0</v>
      </c>
      <c r="D74" s="16">
        <f>'[1]12'!D76</f>
        <v>50</v>
      </c>
      <c r="E74" s="16">
        <f>'[1]12'!E76</f>
        <v>0</v>
      </c>
      <c r="F74" s="15">
        <f t="shared" si="17"/>
        <v>315</v>
      </c>
      <c r="G74" s="15">
        <f>'[1]12'!H76</f>
        <v>146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'[1]12'!B77</f>
        <v>265</v>
      </c>
      <c r="C75" s="16">
        <f>'[1]12'!C77</f>
        <v>0</v>
      </c>
      <c r="D75" s="16">
        <f>'[1]12'!D77</f>
        <v>50</v>
      </c>
      <c r="E75" s="16">
        <f>'[1]12'!E77</f>
        <v>0</v>
      </c>
      <c r="F75" s="15">
        <f t="shared" si="17"/>
        <v>315</v>
      </c>
      <c r="G75" s="15">
        <f>'[1]12'!H77</f>
        <v>149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149</v>
      </c>
      <c r="L75" s="18">
        <f>frq!C75</f>
        <v>1</v>
      </c>
      <c r="M75" s="16">
        <f t="shared" si="11"/>
        <v>149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149</v>
      </c>
    </row>
    <row r="76" spans="1:19">
      <c r="A76" s="8" t="s">
        <v>118</v>
      </c>
      <c r="B76" s="15">
        <f>'[1]12'!B78</f>
        <v>265</v>
      </c>
      <c r="C76" s="16">
        <f>'[1]12'!C78</f>
        <v>0</v>
      </c>
      <c r="D76" s="16">
        <f>'[1]12'!D78</f>
        <v>50</v>
      </c>
      <c r="E76" s="16">
        <f>'[1]12'!E78</f>
        <v>0</v>
      </c>
      <c r="F76" s="15">
        <f t="shared" si="17"/>
        <v>315</v>
      </c>
      <c r="G76" s="15">
        <f>'[1]12'!H78</f>
        <v>149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149</v>
      </c>
      <c r="L76" s="18">
        <f>frq!C76</f>
        <v>1</v>
      </c>
      <c r="M76" s="16">
        <f t="shared" si="11"/>
        <v>149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149</v>
      </c>
    </row>
    <row r="77" spans="1:19">
      <c r="A77" s="8" t="s">
        <v>119</v>
      </c>
      <c r="B77" s="15">
        <f>'[1]12'!B79</f>
        <v>265</v>
      </c>
      <c r="C77" s="16">
        <f>'[1]12'!C79</f>
        <v>0</v>
      </c>
      <c r="D77" s="16">
        <f>'[1]12'!D79</f>
        <v>50</v>
      </c>
      <c r="E77" s="16">
        <f>'[1]12'!E79</f>
        <v>0</v>
      </c>
      <c r="F77" s="15">
        <f t="shared" si="17"/>
        <v>315</v>
      </c>
      <c r="G77" s="15">
        <f>'[1]12'!H79</f>
        <v>149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149</v>
      </c>
      <c r="L77" s="18">
        <f>frq!C77</f>
        <v>1</v>
      </c>
      <c r="M77" s="16">
        <f t="shared" si="11"/>
        <v>149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149</v>
      </c>
    </row>
    <row r="78" spans="1:19">
      <c r="A78" s="8" t="s">
        <v>120</v>
      </c>
      <c r="B78" s="15">
        <f>'[1]12'!B80</f>
        <v>265</v>
      </c>
      <c r="C78" s="16">
        <f>'[1]12'!C80</f>
        <v>0</v>
      </c>
      <c r="D78" s="16">
        <f>'[1]12'!D80</f>
        <v>50</v>
      </c>
      <c r="E78" s="16">
        <f>'[1]12'!E80</f>
        <v>0</v>
      </c>
      <c r="F78" s="15">
        <f t="shared" si="17"/>
        <v>315</v>
      </c>
      <c r="G78" s="15">
        <f>'[1]12'!H80</f>
        <v>149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149</v>
      </c>
      <c r="L78" s="18">
        <f>frq!C78</f>
        <v>1</v>
      </c>
      <c r="M78" s="16">
        <f t="shared" si="11"/>
        <v>149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149</v>
      </c>
    </row>
    <row r="79" spans="1:19">
      <c r="A79" s="8" t="s">
        <v>121</v>
      </c>
      <c r="B79" s="15">
        <f>'[1]12'!B81</f>
        <v>265</v>
      </c>
      <c r="C79" s="16">
        <f>'[1]12'!C81</f>
        <v>0</v>
      </c>
      <c r="D79" s="16">
        <f>'[1]12'!D81</f>
        <v>50</v>
      </c>
      <c r="E79" s="16">
        <f>'[1]12'!E81</f>
        <v>0</v>
      </c>
      <c r="F79" s="15">
        <f t="shared" si="17"/>
        <v>315</v>
      </c>
      <c r="G79" s="15">
        <f>'[1]12'!H81</f>
        <v>149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149</v>
      </c>
      <c r="L79" s="18">
        <f>frq!C79</f>
        <v>1</v>
      </c>
      <c r="M79" s="16">
        <f t="shared" si="11"/>
        <v>149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149</v>
      </c>
    </row>
    <row r="80" spans="1:19">
      <c r="A80" s="8" t="s">
        <v>122</v>
      </c>
      <c r="B80" s="15">
        <f>'[1]12'!B82</f>
        <v>265</v>
      </c>
      <c r="C80" s="16">
        <f>'[1]12'!C82</f>
        <v>0</v>
      </c>
      <c r="D80" s="16">
        <f>'[1]12'!D82</f>
        <v>50</v>
      </c>
      <c r="E80" s="16">
        <f>'[1]12'!E82</f>
        <v>0</v>
      </c>
      <c r="F80" s="15">
        <f t="shared" si="17"/>
        <v>315</v>
      </c>
      <c r="G80" s="15">
        <f>'[1]12'!H82</f>
        <v>149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149</v>
      </c>
      <c r="L80" s="18">
        <f>frq!C80</f>
        <v>1</v>
      </c>
      <c r="M80" s="16">
        <f t="shared" si="11"/>
        <v>149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149</v>
      </c>
    </row>
    <row r="81" spans="1:17">
      <c r="A81" s="8" t="s">
        <v>123</v>
      </c>
      <c r="B81" s="15">
        <f>'[1]12'!B83</f>
        <v>265</v>
      </c>
      <c r="C81" s="16">
        <f>'[1]12'!C83</f>
        <v>0</v>
      </c>
      <c r="D81" s="16">
        <f>'[1]12'!D83</f>
        <v>50</v>
      </c>
      <c r="E81" s="16">
        <f>'[1]12'!E83</f>
        <v>0</v>
      </c>
      <c r="F81" s="15">
        <f t="shared" si="17"/>
        <v>315</v>
      </c>
      <c r="G81" s="15">
        <f>'[1]12'!H83</f>
        <v>149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149</v>
      </c>
      <c r="L81" s="18">
        <f>frq!C81</f>
        <v>1</v>
      </c>
      <c r="M81" s="16">
        <f t="shared" si="11"/>
        <v>149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149</v>
      </c>
    </row>
    <row r="82" spans="1:17">
      <c r="A82" s="8" t="s">
        <v>124</v>
      </c>
      <c r="B82" s="15">
        <f>'[1]12'!B84</f>
        <v>265</v>
      </c>
      <c r="C82" s="16">
        <f>'[1]12'!C84</f>
        <v>0</v>
      </c>
      <c r="D82" s="16">
        <f>'[1]12'!D84</f>
        <v>50</v>
      </c>
      <c r="E82" s="16">
        <f>'[1]12'!E84</f>
        <v>0</v>
      </c>
      <c r="F82" s="15">
        <f t="shared" si="17"/>
        <v>315</v>
      </c>
      <c r="G82" s="15">
        <f>'[1]12'!H84</f>
        <v>149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149</v>
      </c>
      <c r="L82" s="18">
        <f>frq!C82</f>
        <v>1</v>
      </c>
      <c r="M82" s="16">
        <f t="shared" si="11"/>
        <v>149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149</v>
      </c>
    </row>
    <row r="83" spans="1:17">
      <c r="A83" s="8" t="s">
        <v>125</v>
      </c>
      <c r="B83" s="15">
        <f>'[1]12'!B85</f>
        <v>265</v>
      </c>
      <c r="C83" s="16">
        <f>'[1]12'!C85</f>
        <v>0</v>
      </c>
      <c r="D83" s="16">
        <f>'[1]12'!D85</f>
        <v>50</v>
      </c>
      <c r="E83" s="16">
        <f>'[1]12'!E85</f>
        <v>0</v>
      </c>
      <c r="F83" s="15">
        <f t="shared" si="17"/>
        <v>315</v>
      </c>
      <c r="G83" s="15">
        <f>'[1]12'!H85</f>
        <v>149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149</v>
      </c>
      <c r="L83" s="18">
        <f>frq!C83</f>
        <v>1</v>
      </c>
      <c r="M83" s="16">
        <f t="shared" si="11"/>
        <v>149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149</v>
      </c>
    </row>
    <row r="84" spans="1:17">
      <c r="A84" s="8" t="s">
        <v>126</v>
      </c>
      <c r="B84" s="15">
        <f>'[1]12'!B86</f>
        <v>265</v>
      </c>
      <c r="C84" s="16">
        <f>'[1]12'!C86</f>
        <v>0</v>
      </c>
      <c r="D84" s="16">
        <f>'[1]12'!D86</f>
        <v>50</v>
      </c>
      <c r="E84" s="16">
        <f>'[1]12'!E86</f>
        <v>0</v>
      </c>
      <c r="F84" s="15">
        <f t="shared" si="17"/>
        <v>315</v>
      </c>
      <c r="G84" s="15">
        <f>'[1]12'!H86</f>
        <v>149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149</v>
      </c>
      <c r="L84" s="18">
        <f>frq!C84</f>
        <v>1</v>
      </c>
      <c r="M84" s="16">
        <f t="shared" si="11"/>
        <v>149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149</v>
      </c>
    </row>
    <row r="85" spans="1:17">
      <c r="A85" s="8" t="s">
        <v>127</v>
      </c>
      <c r="B85" s="15">
        <f>'[1]12'!B87</f>
        <v>265</v>
      </c>
      <c r="C85" s="16">
        <f>'[1]12'!C87</f>
        <v>0</v>
      </c>
      <c r="D85" s="16">
        <f>'[1]12'!D87</f>
        <v>50</v>
      </c>
      <c r="E85" s="16">
        <f>'[1]12'!E87</f>
        <v>0</v>
      </c>
      <c r="F85" s="15">
        <f t="shared" si="17"/>
        <v>315</v>
      </c>
      <c r="G85" s="15">
        <f>'[1]12'!H87</f>
        <v>149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149</v>
      </c>
      <c r="L85" s="18">
        <f>frq!C85</f>
        <v>1</v>
      </c>
      <c r="M85" s="16">
        <f t="shared" si="11"/>
        <v>149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149</v>
      </c>
    </row>
    <row r="86" spans="1:17">
      <c r="A86" s="8" t="s">
        <v>128</v>
      </c>
      <c r="B86" s="15">
        <f>'[1]12'!B88</f>
        <v>265</v>
      </c>
      <c r="C86" s="16">
        <f>'[1]12'!C88</f>
        <v>0</v>
      </c>
      <c r="D86" s="16">
        <f>'[1]12'!D88</f>
        <v>50</v>
      </c>
      <c r="E86" s="16">
        <f>'[1]12'!E88</f>
        <v>0</v>
      </c>
      <c r="F86" s="15">
        <f t="shared" si="17"/>
        <v>315</v>
      </c>
      <c r="G86" s="15">
        <f>'[1]12'!H88</f>
        <v>149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149</v>
      </c>
      <c r="L86" s="18">
        <f>frq!C86</f>
        <v>1</v>
      </c>
      <c r="M86" s="16">
        <f t="shared" si="11"/>
        <v>149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149</v>
      </c>
    </row>
    <row r="87" spans="1:17">
      <c r="A87" s="8" t="s">
        <v>129</v>
      </c>
      <c r="B87" s="15">
        <f>'[1]12'!B89</f>
        <v>265</v>
      </c>
      <c r="C87" s="16">
        <f>'[1]12'!C89</f>
        <v>0</v>
      </c>
      <c r="D87" s="16">
        <f>'[1]12'!D89</f>
        <v>50</v>
      </c>
      <c r="E87" s="16">
        <f>'[1]12'!E89</f>
        <v>0</v>
      </c>
      <c r="F87" s="15">
        <f t="shared" si="17"/>
        <v>315</v>
      </c>
      <c r="G87" s="15">
        <f>'[1]12'!H89</f>
        <v>149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149</v>
      </c>
      <c r="L87" s="18">
        <f>frq!C87</f>
        <v>1</v>
      </c>
      <c r="M87" s="16">
        <f t="shared" si="11"/>
        <v>149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149</v>
      </c>
    </row>
    <row r="88" spans="1:17">
      <c r="A88" s="8" t="s">
        <v>130</v>
      </c>
      <c r="B88" s="15">
        <f>'[1]12'!B90</f>
        <v>265</v>
      </c>
      <c r="C88" s="16">
        <f>'[1]12'!C90</f>
        <v>0</v>
      </c>
      <c r="D88" s="16">
        <f>'[1]12'!D90</f>
        <v>50</v>
      </c>
      <c r="E88" s="16">
        <f>'[1]12'!E90</f>
        <v>0</v>
      </c>
      <c r="F88" s="15">
        <f t="shared" si="17"/>
        <v>315</v>
      </c>
      <c r="G88" s="15">
        <f>'[1]12'!H90</f>
        <v>149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149</v>
      </c>
      <c r="L88" s="18">
        <f>frq!C88</f>
        <v>1</v>
      </c>
      <c r="M88" s="16">
        <f t="shared" si="11"/>
        <v>149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149</v>
      </c>
    </row>
    <row r="89" spans="1:17">
      <c r="A89" s="8" t="s">
        <v>131</v>
      </c>
      <c r="B89" s="15">
        <f>'[1]12'!B91</f>
        <v>265</v>
      </c>
      <c r="C89" s="16">
        <f>'[1]12'!C91</f>
        <v>0</v>
      </c>
      <c r="D89" s="16">
        <f>'[1]12'!D91</f>
        <v>50</v>
      </c>
      <c r="E89" s="16">
        <f>'[1]12'!E91</f>
        <v>0</v>
      </c>
      <c r="F89" s="15">
        <f t="shared" si="17"/>
        <v>315</v>
      </c>
      <c r="G89" s="15">
        <f>'[1]12'!H91</f>
        <v>149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149</v>
      </c>
      <c r="L89" s="18">
        <f>frq!C89</f>
        <v>1</v>
      </c>
      <c r="M89" s="16">
        <f t="shared" si="11"/>
        <v>149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149</v>
      </c>
    </row>
    <row r="90" spans="1:17">
      <c r="A90" s="8" t="s">
        <v>132</v>
      </c>
      <c r="B90" s="15">
        <f>'[1]12'!B92</f>
        <v>265</v>
      </c>
      <c r="C90" s="16">
        <f>'[1]12'!C92</f>
        <v>0</v>
      </c>
      <c r="D90" s="16">
        <f>'[1]12'!D92</f>
        <v>50</v>
      </c>
      <c r="E90" s="16">
        <f>'[1]12'!E92</f>
        <v>0</v>
      </c>
      <c r="F90" s="15">
        <f t="shared" si="17"/>
        <v>315</v>
      </c>
      <c r="G90" s="15">
        <f>'[1]12'!H92</f>
        <v>149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149</v>
      </c>
      <c r="L90" s="18">
        <f>frq!C90</f>
        <v>1</v>
      </c>
      <c r="M90" s="16">
        <f t="shared" si="11"/>
        <v>149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149</v>
      </c>
    </row>
    <row r="91" spans="1:17">
      <c r="A91" s="8" t="s">
        <v>133</v>
      </c>
      <c r="B91" s="15">
        <f>'[1]12'!B93</f>
        <v>265</v>
      </c>
      <c r="C91" s="16">
        <f>'[1]12'!C93</f>
        <v>0</v>
      </c>
      <c r="D91" s="16">
        <f>'[1]12'!D93</f>
        <v>50</v>
      </c>
      <c r="E91" s="16">
        <f>'[1]12'!E93</f>
        <v>0</v>
      </c>
      <c r="F91" s="15">
        <f t="shared" si="17"/>
        <v>315</v>
      </c>
      <c r="G91" s="15">
        <f>'[1]12'!H93</f>
        <v>149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149</v>
      </c>
      <c r="L91" s="18">
        <f>frq!C91</f>
        <v>1</v>
      </c>
      <c r="M91" s="16">
        <f t="shared" si="11"/>
        <v>149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149</v>
      </c>
    </row>
    <row r="92" spans="1:17">
      <c r="A92" s="8" t="s">
        <v>134</v>
      </c>
      <c r="B92" s="15">
        <f>'[1]12'!B94</f>
        <v>265</v>
      </c>
      <c r="C92" s="16">
        <f>'[1]12'!C94</f>
        <v>0</v>
      </c>
      <c r="D92" s="16">
        <f>'[1]12'!D94</f>
        <v>50</v>
      </c>
      <c r="E92" s="16">
        <f>'[1]12'!E94</f>
        <v>0</v>
      </c>
      <c r="F92" s="15">
        <f t="shared" si="17"/>
        <v>315</v>
      </c>
      <c r="G92" s="15">
        <f>'[1]12'!H94</f>
        <v>149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149</v>
      </c>
      <c r="L92" s="18">
        <f>frq!C92</f>
        <v>1</v>
      </c>
      <c r="M92" s="16">
        <f t="shared" si="11"/>
        <v>149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149</v>
      </c>
    </row>
    <row r="93" spans="1:17">
      <c r="A93" s="8" t="s">
        <v>135</v>
      </c>
      <c r="B93" s="15">
        <f>'[1]12'!B95</f>
        <v>265</v>
      </c>
      <c r="C93" s="16">
        <f>'[1]12'!C95</f>
        <v>0</v>
      </c>
      <c r="D93" s="16">
        <f>'[1]12'!D95</f>
        <v>50</v>
      </c>
      <c r="E93" s="16">
        <f>'[1]12'!E95</f>
        <v>0</v>
      </c>
      <c r="F93" s="15">
        <f t="shared" si="17"/>
        <v>315</v>
      </c>
      <c r="G93" s="15">
        <f>'[1]12'!H95</f>
        <v>149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149</v>
      </c>
      <c r="L93" s="18">
        <f>frq!C93</f>
        <v>1</v>
      </c>
      <c r="M93" s="16">
        <f t="shared" si="11"/>
        <v>149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149</v>
      </c>
    </row>
    <row r="94" spans="1:17">
      <c r="A94" s="8" t="s">
        <v>136</v>
      </c>
      <c r="B94" s="15">
        <f>'[1]12'!B96</f>
        <v>265</v>
      </c>
      <c r="C94" s="16">
        <f>'[1]12'!C96</f>
        <v>0</v>
      </c>
      <c r="D94" s="16">
        <f>'[1]12'!D96</f>
        <v>50</v>
      </c>
      <c r="E94" s="16">
        <f>'[1]12'!E96</f>
        <v>0</v>
      </c>
      <c r="F94" s="15">
        <f t="shared" si="17"/>
        <v>315</v>
      </c>
      <c r="G94" s="15">
        <f>'[1]12'!H96</f>
        <v>149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149</v>
      </c>
      <c r="L94" s="18">
        <f>frq!C94</f>
        <v>1</v>
      </c>
      <c r="M94" s="16">
        <f t="shared" si="11"/>
        <v>149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149</v>
      </c>
    </row>
    <row r="95" spans="1:17">
      <c r="A95" s="8" t="s">
        <v>137</v>
      </c>
      <c r="B95" s="15">
        <f>'[1]12'!B97</f>
        <v>265</v>
      </c>
      <c r="C95" s="16">
        <f>'[1]12'!C97</f>
        <v>0</v>
      </c>
      <c r="D95" s="16">
        <f>'[1]12'!D97</f>
        <v>50</v>
      </c>
      <c r="E95" s="16">
        <f>'[1]12'!E97</f>
        <v>0</v>
      </c>
      <c r="F95" s="15">
        <f t="shared" si="17"/>
        <v>315</v>
      </c>
      <c r="G95" s="15">
        <f>'[1]12'!H97</f>
        <v>149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149</v>
      </c>
      <c r="L95" s="18">
        <f>frq!C95</f>
        <v>1</v>
      </c>
      <c r="M95" s="16">
        <f t="shared" si="11"/>
        <v>149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149</v>
      </c>
    </row>
    <row r="96" spans="1:17">
      <c r="A96" s="8" t="s">
        <v>138</v>
      </c>
      <c r="B96" s="15">
        <f>'[1]12'!B98</f>
        <v>265</v>
      </c>
      <c r="C96" s="16">
        <f>'[1]12'!C98</f>
        <v>0</v>
      </c>
      <c r="D96" s="16">
        <f>'[1]12'!D98</f>
        <v>50</v>
      </c>
      <c r="E96" s="16">
        <f>'[1]12'!E98</f>
        <v>0</v>
      </c>
      <c r="F96" s="15">
        <f t="shared" si="17"/>
        <v>315</v>
      </c>
      <c r="G96" s="15">
        <f>'[1]12'!H98</f>
        <v>149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149</v>
      </c>
      <c r="L96" s="18">
        <f>frq!C96</f>
        <v>1</v>
      </c>
      <c r="M96" s="16">
        <f t="shared" si="11"/>
        <v>149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149</v>
      </c>
    </row>
    <row r="97" spans="1:17">
      <c r="A97" s="8" t="s">
        <v>139</v>
      </c>
      <c r="B97" s="15">
        <f>'[1]12'!B99</f>
        <v>265</v>
      </c>
      <c r="C97" s="16">
        <f>'[1]12'!C99</f>
        <v>0</v>
      </c>
      <c r="D97" s="16">
        <f>'[1]12'!D99</f>
        <v>50</v>
      </c>
      <c r="E97" s="16">
        <f>'[1]12'!E99</f>
        <v>0</v>
      </c>
      <c r="F97" s="15">
        <f t="shared" si="17"/>
        <v>315</v>
      </c>
      <c r="G97" s="15">
        <f>'[1]12'!H99</f>
        <v>149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149</v>
      </c>
      <c r="L97" s="18">
        <f>frq!C97</f>
        <v>1</v>
      </c>
      <c r="M97" s="16">
        <f t="shared" si="11"/>
        <v>149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149</v>
      </c>
    </row>
    <row r="98" spans="1:17">
      <c r="A98" s="8" t="s">
        <v>140</v>
      </c>
      <c r="B98" s="15">
        <f>'[1]12'!B100</f>
        <v>265</v>
      </c>
      <c r="C98" s="16">
        <f>'[1]12'!C100</f>
        <v>0</v>
      </c>
      <c r="D98" s="16">
        <f>'[1]12'!D100</f>
        <v>50</v>
      </c>
      <c r="E98" s="16">
        <f>'[1]12'!E100</f>
        <v>0</v>
      </c>
      <c r="F98" s="15">
        <f t="shared" si="17"/>
        <v>315</v>
      </c>
      <c r="G98" s="15">
        <f>'[1]12'!H100</f>
        <v>149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149</v>
      </c>
      <c r="L98" s="18">
        <f>frq!C98</f>
        <v>1</v>
      </c>
      <c r="M98" s="16">
        <f t="shared" si="11"/>
        <v>149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149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3.58175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3.58175</v>
      </c>
      <c r="L99" s="15">
        <f t="shared" si="18"/>
        <v>2.4E-2</v>
      </c>
      <c r="M99" s="15">
        <f t="shared" si="18"/>
        <v>3.58175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3.58175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45181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'[2]12'!B5</f>
        <v>42</v>
      </c>
      <c r="C3" s="196">
        <f>'[2]12'!C5</f>
        <v>30</v>
      </c>
      <c r="D3" s="196">
        <f>'[2]12'!D5</f>
        <v>0</v>
      </c>
      <c r="E3" s="196">
        <f>'[2]12'!E5</f>
        <v>0</v>
      </c>
      <c r="F3" s="15">
        <f>SUM(B3:E3)</f>
        <v>72</v>
      </c>
      <c r="G3" s="195">
        <f>'[2]12'!H5</f>
        <v>36.590000000000003</v>
      </c>
      <c r="H3" s="196">
        <f>'[2]12'!I5</f>
        <v>0</v>
      </c>
      <c r="I3" s="196">
        <f>'[2]12'!J5</f>
        <v>0</v>
      </c>
      <c r="J3" s="196">
        <f>'[2]12'!K5</f>
        <v>0</v>
      </c>
      <c r="K3" s="15">
        <f>SUM(G3:J3)</f>
        <v>36.590000000000003</v>
      </c>
      <c r="L3" s="18">
        <f>frq!C3</f>
        <v>1</v>
      </c>
      <c r="M3" s="124">
        <f>IF($L3=1,G3,IF(AND($L3=0.985,G3&gt;0.985*B3),B3*0.985,IF(AND($L3=0.965,G3&gt;0.965*B3),0.965*B3,G3)))-R3</f>
        <v>36.190000000000005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36.190000000000005</v>
      </c>
      <c r="R3" s="18">
        <v>0.4</v>
      </c>
    </row>
    <row r="4" spans="1:18">
      <c r="A4" s="8" t="s">
        <v>46</v>
      </c>
      <c r="B4" s="195">
        <f>'[2]12'!B6</f>
        <v>42</v>
      </c>
      <c r="C4" s="196">
        <f>'[2]12'!C6</f>
        <v>30</v>
      </c>
      <c r="D4" s="196">
        <f>'[2]12'!D6</f>
        <v>0</v>
      </c>
      <c r="E4" s="196">
        <f>'[2]12'!E6</f>
        <v>0</v>
      </c>
      <c r="F4" s="15">
        <f>SUM(B4:E4)</f>
        <v>72</v>
      </c>
      <c r="G4" s="195">
        <f>'[2]12'!H6</f>
        <v>36.590000000000003</v>
      </c>
      <c r="H4" s="196">
        <f>'[2]12'!I6</f>
        <v>0</v>
      </c>
      <c r="I4" s="196">
        <f>'[2]12'!J6</f>
        <v>0</v>
      </c>
      <c r="J4" s="196">
        <f>'[2]12'!K6</f>
        <v>0</v>
      </c>
      <c r="K4" s="15">
        <f t="shared" ref="K4:K67" si="3">SUM(G4:J4)</f>
        <v>36.590000000000003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36.190000000000005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36.190000000000005</v>
      </c>
      <c r="R4" s="18">
        <v>0.4</v>
      </c>
    </row>
    <row r="5" spans="1:18">
      <c r="A5" s="8" t="s">
        <v>47</v>
      </c>
      <c r="B5" s="195">
        <f>'[2]12'!B7</f>
        <v>42</v>
      </c>
      <c r="C5" s="196">
        <f>'[2]12'!C7</f>
        <v>30</v>
      </c>
      <c r="D5" s="196">
        <f>'[2]12'!D7</f>
        <v>0</v>
      </c>
      <c r="E5" s="196">
        <f>'[2]12'!E7</f>
        <v>0</v>
      </c>
      <c r="F5" s="15">
        <f t="shared" ref="F5:F68" si="6">SUM(B5:E5)</f>
        <v>72</v>
      </c>
      <c r="G5" s="195">
        <f>'[2]12'!H7</f>
        <v>36</v>
      </c>
      <c r="H5" s="196">
        <f>'[2]12'!I7</f>
        <v>0</v>
      </c>
      <c r="I5" s="196">
        <f>'[2]12'!J7</f>
        <v>0</v>
      </c>
      <c r="J5" s="196">
        <f>'[2]12'!K7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5">
        <f>'[2]12'!B8</f>
        <v>42</v>
      </c>
      <c r="C6" s="196">
        <f>'[2]12'!C8</f>
        <v>30</v>
      </c>
      <c r="D6" s="196">
        <f>'[2]12'!D8</f>
        <v>0</v>
      </c>
      <c r="E6" s="196">
        <f>'[2]12'!E8</f>
        <v>0</v>
      </c>
      <c r="F6" s="15">
        <f t="shared" si="6"/>
        <v>72</v>
      </c>
      <c r="G6" s="195">
        <f>'[2]12'!H8</f>
        <v>36</v>
      </c>
      <c r="H6" s="196">
        <f>'[2]12'!I8</f>
        <v>0</v>
      </c>
      <c r="I6" s="196">
        <f>'[2]12'!J8</f>
        <v>0</v>
      </c>
      <c r="J6" s="196">
        <f>'[2]12'!K8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5">
        <f>'[2]12'!B9</f>
        <v>42</v>
      </c>
      <c r="C7" s="196">
        <f>'[2]12'!C9</f>
        <v>30</v>
      </c>
      <c r="D7" s="196">
        <f>'[2]12'!D9</f>
        <v>0</v>
      </c>
      <c r="E7" s="196">
        <f>'[2]12'!E9</f>
        <v>0</v>
      </c>
      <c r="F7" s="15">
        <f t="shared" si="6"/>
        <v>72</v>
      </c>
      <c r="G7" s="195">
        <f>'[2]12'!H9</f>
        <v>36</v>
      </c>
      <c r="H7" s="196">
        <f>'[2]12'!I9</f>
        <v>0</v>
      </c>
      <c r="I7" s="196">
        <f>'[2]12'!J9</f>
        <v>0</v>
      </c>
      <c r="J7" s="196">
        <f>'[2]12'!K9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5">
        <f>'[2]12'!B10</f>
        <v>42</v>
      </c>
      <c r="C8" s="196">
        <f>'[2]12'!C10</f>
        <v>30</v>
      </c>
      <c r="D8" s="196">
        <f>'[2]12'!D10</f>
        <v>0</v>
      </c>
      <c r="E8" s="196">
        <f>'[2]12'!E10</f>
        <v>0</v>
      </c>
      <c r="F8" s="15">
        <f t="shared" si="6"/>
        <v>72</v>
      </c>
      <c r="G8" s="195">
        <f>'[2]12'!H10</f>
        <v>36</v>
      </c>
      <c r="H8" s="196">
        <f>'[2]12'!I10</f>
        <v>0</v>
      </c>
      <c r="I8" s="196">
        <f>'[2]12'!J10</f>
        <v>0</v>
      </c>
      <c r="J8" s="196">
        <f>'[2]12'!K10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5">
        <f>'[2]12'!B11</f>
        <v>42</v>
      </c>
      <c r="C9" s="196">
        <f>'[2]12'!C11</f>
        <v>30</v>
      </c>
      <c r="D9" s="196">
        <f>'[2]12'!D11</f>
        <v>0</v>
      </c>
      <c r="E9" s="196">
        <f>'[2]12'!E11</f>
        <v>0</v>
      </c>
      <c r="F9" s="15">
        <f t="shared" si="6"/>
        <v>72</v>
      </c>
      <c r="G9" s="195">
        <f>'[2]12'!H11</f>
        <v>36</v>
      </c>
      <c r="H9" s="196">
        <f>'[2]12'!I11</f>
        <v>0</v>
      </c>
      <c r="I9" s="196">
        <f>'[2]12'!J11</f>
        <v>0</v>
      </c>
      <c r="J9" s="196">
        <f>'[2]12'!K11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5">
        <f>'[2]12'!B12</f>
        <v>42</v>
      </c>
      <c r="C10" s="196">
        <f>'[2]12'!C12</f>
        <v>30</v>
      </c>
      <c r="D10" s="196">
        <f>'[2]12'!D12</f>
        <v>0</v>
      </c>
      <c r="E10" s="196">
        <f>'[2]12'!E12</f>
        <v>0</v>
      </c>
      <c r="F10" s="15">
        <f t="shared" si="6"/>
        <v>72</v>
      </c>
      <c r="G10" s="195">
        <f>'[2]12'!H12</f>
        <v>36</v>
      </c>
      <c r="H10" s="196">
        <f>'[2]12'!I12</f>
        <v>0</v>
      </c>
      <c r="I10" s="196">
        <f>'[2]12'!J12</f>
        <v>0</v>
      </c>
      <c r="J10" s="196">
        <f>'[2]12'!K12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5">
        <f>'[2]12'!B13</f>
        <v>42</v>
      </c>
      <c r="C11" s="196">
        <f>'[2]12'!C13</f>
        <v>30</v>
      </c>
      <c r="D11" s="196">
        <f>'[2]12'!D13</f>
        <v>0</v>
      </c>
      <c r="E11" s="196">
        <f>'[2]12'!E13</f>
        <v>0</v>
      </c>
      <c r="F11" s="15">
        <f t="shared" si="6"/>
        <v>72</v>
      </c>
      <c r="G11" s="195">
        <f>'[2]12'!H13</f>
        <v>36</v>
      </c>
      <c r="H11" s="196">
        <f>'[2]12'!I13</f>
        <v>0</v>
      </c>
      <c r="I11" s="196">
        <f>'[2]12'!J13</f>
        <v>0</v>
      </c>
      <c r="J11" s="196">
        <f>'[2]12'!K13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5">
        <f>'[2]12'!B14</f>
        <v>42</v>
      </c>
      <c r="C12" s="196">
        <f>'[2]12'!C14</f>
        <v>30</v>
      </c>
      <c r="D12" s="196">
        <f>'[2]12'!D14</f>
        <v>0</v>
      </c>
      <c r="E12" s="196">
        <f>'[2]12'!E14</f>
        <v>0</v>
      </c>
      <c r="F12" s="15">
        <f t="shared" si="6"/>
        <v>72</v>
      </c>
      <c r="G12" s="195">
        <f>'[2]12'!H14</f>
        <v>36</v>
      </c>
      <c r="H12" s="196">
        <f>'[2]12'!I14</f>
        <v>0</v>
      </c>
      <c r="I12" s="196">
        <f>'[2]12'!J14</f>
        <v>0</v>
      </c>
      <c r="J12" s="196">
        <f>'[2]12'!K14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5">
        <f>'[2]12'!B15</f>
        <v>42</v>
      </c>
      <c r="C13" s="196">
        <f>'[2]12'!C15</f>
        <v>30</v>
      </c>
      <c r="D13" s="196">
        <f>'[2]12'!D15</f>
        <v>0</v>
      </c>
      <c r="E13" s="196">
        <f>'[2]12'!E15</f>
        <v>0</v>
      </c>
      <c r="F13" s="15">
        <f t="shared" si="6"/>
        <v>72</v>
      </c>
      <c r="G13" s="195">
        <f>'[2]12'!H15</f>
        <v>36</v>
      </c>
      <c r="H13" s="196">
        <f>'[2]12'!I15</f>
        <v>0</v>
      </c>
      <c r="I13" s="196">
        <f>'[2]12'!J15</f>
        <v>0</v>
      </c>
      <c r="J13" s="196">
        <f>'[2]12'!K15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5">
        <f>'[2]12'!B16</f>
        <v>42</v>
      </c>
      <c r="C14" s="196">
        <f>'[2]12'!C16</f>
        <v>30</v>
      </c>
      <c r="D14" s="196">
        <f>'[2]12'!D16</f>
        <v>0</v>
      </c>
      <c r="E14" s="196">
        <f>'[2]12'!E16</f>
        <v>0</v>
      </c>
      <c r="F14" s="15">
        <f t="shared" si="6"/>
        <v>72</v>
      </c>
      <c r="G14" s="195">
        <f>'[2]12'!H16</f>
        <v>36</v>
      </c>
      <c r="H14" s="196">
        <f>'[2]12'!I16</f>
        <v>0</v>
      </c>
      <c r="I14" s="196">
        <f>'[2]12'!J16</f>
        <v>0</v>
      </c>
      <c r="J14" s="196">
        <f>'[2]12'!K16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5">
        <f>'[2]12'!B17</f>
        <v>42</v>
      </c>
      <c r="C15" s="196">
        <f>'[2]12'!C17</f>
        <v>30</v>
      </c>
      <c r="D15" s="196">
        <f>'[2]12'!D17</f>
        <v>0</v>
      </c>
      <c r="E15" s="196">
        <f>'[2]12'!E17</f>
        <v>0</v>
      </c>
      <c r="F15" s="15">
        <f t="shared" si="6"/>
        <v>72</v>
      </c>
      <c r="G15" s="195">
        <f>'[2]12'!H17</f>
        <v>37</v>
      </c>
      <c r="H15" s="196">
        <f>'[2]12'!I17</f>
        <v>0</v>
      </c>
      <c r="I15" s="196">
        <f>'[2]12'!J17</f>
        <v>0</v>
      </c>
      <c r="J15" s="196">
        <f>'[2]12'!K17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5">
        <f>'[2]12'!B18</f>
        <v>42</v>
      </c>
      <c r="C16" s="196">
        <f>'[2]12'!C18</f>
        <v>30</v>
      </c>
      <c r="D16" s="196">
        <f>'[2]12'!D18</f>
        <v>0</v>
      </c>
      <c r="E16" s="196">
        <f>'[2]12'!E18</f>
        <v>0</v>
      </c>
      <c r="F16" s="15">
        <f t="shared" si="6"/>
        <v>72</v>
      </c>
      <c r="G16" s="195">
        <f>'[2]12'!H18</f>
        <v>37</v>
      </c>
      <c r="H16" s="196">
        <f>'[2]12'!I18</f>
        <v>0</v>
      </c>
      <c r="I16" s="196">
        <f>'[2]12'!J18</f>
        <v>0</v>
      </c>
      <c r="J16" s="196">
        <f>'[2]12'!K18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5">
        <f>'[2]12'!B19</f>
        <v>42</v>
      </c>
      <c r="C17" s="196">
        <f>'[2]12'!C19</f>
        <v>30</v>
      </c>
      <c r="D17" s="196">
        <f>'[2]12'!D19</f>
        <v>0</v>
      </c>
      <c r="E17" s="196">
        <f>'[2]12'!E19</f>
        <v>0</v>
      </c>
      <c r="F17" s="15">
        <f t="shared" si="6"/>
        <v>72</v>
      </c>
      <c r="G17" s="195">
        <f>'[2]12'!H19</f>
        <v>37</v>
      </c>
      <c r="H17" s="196">
        <f>'[2]12'!I19</f>
        <v>0</v>
      </c>
      <c r="I17" s="196">
        <f>'[2]12'!J19</f>
        <v>0</v>
      </c>
      <c r="J17" s="196">
        <f>'[2]12'!K19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5">
        <f>'[2]12'!B20</f>
        <v>42</v>
      </c>
      <c r="C18" s="196">
        <f>'[2]12'!C20</f>
        <v>30</v>
      </c>
      <c r="D18" s="196">
        <f>'[2]12'!D20</f>
        <v>0</v>
      </c>
      <c r="E18" s="196">
        <f>'[2]12'!E20</f>
        <v>0</v>
      </c>
      <c r="F18" s="15">
        <f t="shared" si="6"/>
        <v>72</v>
      </c>
      <c r="G18" s="195">
        <f>'[2]12'!H20</f>
        <v>37</v>
      </c>
      <c r="H18" s="196">
        <f>'[2]12'!I20</f>
        <v>0</v>
      </c>
      <c r="I18" s="196">
        <f>'[2]12'!J20</f>
        <v>0</v>
      </c>
      <c r="J18" s="196">
        <f>'[2]12'!K20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5">
        <f>'[2]12'!B21</f>
        <v>42</v>
      </c>
      <c r="C19" s="196">
        <f>'[2]12'!C21</f>
        <v>30</v>
      </c>
      <c r="D19" s="196">
        <f>'[2]12'!D21</f>
        <v>0</v>
      </c>
      <c r="E19" s="196">
        <f>'[2]12'!E21</f>
        <v>0</v>
      </c>
      <c r="F19" s="15">
        <f t="shared" si="6"/>
        <v>72</v>
      </c>
      <c r="G19" s="195">
        <f>'[2]12'!H21</f>
        <v>37</v>
      </c>
      <c r="H19" s="196">
        <f>'[2]12'!I21</f>
        <v>0</v>
      </c>
      <c r="I19" s="196">
        <f>'[2]12'!J21</f>
        <v>0</v>
      </c>
      <c r="J19" s="196">
        <f>'[2]12'!K21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5">
        <f>'[2]12'!B22</f>
        <v>42</v>
      </c>
      <c r="C20" s="196">
        <f>'[2]12'!C22</f>
        <v>30</v>
      </c>
      <c r="D20" s="196">
        <f>'[2]12'!D22</f>
        <v>0</v>
      </c>
      <c r="E20" s="196">
        <f>'[2]12'!E22</f>
        <v>0</v>
      </c>
      <c r="F20" s="15">
        <f t="shared" si="6"/>
        <v>72</v>
      </c>
      <c r="G20" s="195">
        <f>'[2]12'!H22</f>
        <v>37</v>
      </c>
      <c r="H20" s="196">
        <f>'[2]12'!I22</f>
        <v>0</v>
      </c>
      <c r="I20" s="196">
        <f>'[2]12'!J22</f>
        <v>0</v>
      </c>
      <c r="J20" s="196">
        <f>'[2]12'!K22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5">
        <f>'[2]12'!B23</f>
        <v>42</v>
      </c>
      <c r="C21" s="196">
        <f>'[2]12'!C23</f>
        <v>30</v>
      </c>
      <c r="D21" s="196">
        <f>'[2]12'!D23</f>
        <v>0</v>
      </c>
      <c r="E21" s="196">
        <f>'[2]12'!E23</f>
        <v>0</v>
      </c>
      <c r="F21" s="15">
        <f t="shared" si="6"/>
        <v>72</v>
      </c>
      <c r="G21" s="195">
        <f>'[2]12'!H23</f>
        <v>37</v>
      </c>
      <c r="H21" s="196">
        <f>'[2]12'!I23</f>
        <v>0</v>
      </c>
      <c r="I21" s="196">
        <f>'[2]12'!J23</f>
        <v>0</v>
      </c>
      <c r="J21" s="196">
        <f>'[2]12'!K23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5">
        <f>'[2]12'!B24</f>
        <v>42</v>
      </c>
      <c r="C22" s="196">
        <f>'[2]12'!C24</f>
        <v>30</v>
      </c>
      <c r="D22" s="196">
        <f>'[2]12'!D24</f>
        <v>0</v>
      </c>
      <c r="E22" s="196">
        <f>'[2]12'!E24</f>
        <v>0</v>
      </c>
      <c r="F22" s="15">
        <f t="shared" si="6"/>
        <v>72</v>
      </c>
      <c r="G22" s="195">
        <f>'[2]12'!H24</f>
        <v>37</v>
      </c>
      <c r="H22" s="196">
        <f>'[2]12'!I24</f>
        <v>0</v>
      </c>
      <c r="I22" s="196">
        <f>'[2]12'!J24</f>
        <v>0</v>
      </c>
      <c r="J22" s="196">
        <f>'[2]12'!K24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5">
        <f>'[2]12'!B25</f>
        <v>42</v>
      </c>
      <c r="C23" s="196">
        <f>'[2]12'!C25</f>
        <v>30</v>
      </c>
      <c r="D23" s="196">
        <f>'[2]12'!D25</f>
        <v>0</v>
      </c>
      <c r="E23" s="196">
        <f>'[2]12'!E25</f>
        <v>0</v>
      </c>
      <c r="F23" s="15">
        <f t="shared" si="6"/>
        <v>72</v>
      </c>
      <c r="G23" s="195">
        <f>'[2]12'!H25</f>
        <v>37</v>
      </c>
      <c r="H23" s="196">
        <f>'[2]12'!I25</f>
        <v>0</v>
      </c>
      <c r="I23" s="196">
        <f>'[2]12'!J25</f>
        <v>0</v>
      </c>
      <c r="J23" s="196">
        <f>'[2]12'!K25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5">
        <f>'[2]12'!B26</f>
        <v>42</v>
      </c>
      <c r="C24" s="196">
        <f>'[2]12'!C26</f>
        <v>30</v>
      </c>
      <c r="D24" s="196">
        <f>'[2]12'!D26</f>
        <v>0</v>
      </c>
      <c r="E24" s="196">
        <f>'[2]12'!E26</f>
        <v>0</v>
      </c>
      <c r="F24" s="15">
        <f t="shared" si="6"/>
        <v>72</v>
      </c>
      <c r="G24" s="195">
        <f>'[2]12'!H26</f>
        <v>37</v>
      </c>
      <c r="H24" s="196">
        <f>'[2]12'!I26</f>
        <v>0</v>
      </c>
      <c r="I24" s="196">
        <f>'[2]12'!J26</f>
        <v>0</v>
      </c>
      <c r="J24" s="196">
        <f>'[2]12'!K26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5">
        <f>'[2]12'!B27</f>
        <v>42</v>
      </c>
      <c r="C25" s="196">
        <f>'[2]12'!C27</f>
        <v>30</v>
      </c>
      <c r="D25" s="196">
        <f>'[2]12'!D27</f>
        <v>0</v>
      </c>
      <c r="E25" s="196">
        <f>'[2]12'!E27</f>
        <v>0</v>
      </c>
      <c r="F25" s="15">
        <f t="shared" si="6"/>
        <v>72</v>
      </c>
      <c r="G25" s="195">
        <f>'[2]12'!H27</f>
        <v>37</v>
      </c>
      <c r="H25" s="196">
        <f>'[2]12'!I27</f>
        <v>0</v>
      </c>
      <c r="I25" s="196">
        <f>'[2]12'!J27</f>
        <v>0</v>
      </c>
      <c r="J25" s="196">
        <f>'[2]12'!K27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5">
        <f>'[2]12'!B28</f>
        <v>42</v>
      </c>
      <c r="C26" s="196">
        <f>'[2]12'!C28</f>
        <v>30</v>
      </c>
      <c r="D26" s="196">
        <f>'[2]12'!D28</f>
        <v>0</v>
      </c>
      <c r="E26" s="196">
        <f>'[2]12'!E28</f>
        <v>0</v>
      </c>
      <c r="F26" s="15">
        <f t="shared" si="6"/>
        <v>72</v>
      </c>
      <c r="G26" s="195">
        <f>'[2]12'!H28</f>
        <v>36</v>
      </c>
      <c r="H26" s="196">
        <f>'[2]12'!I28</f>
        <v>0</v>
      </c>
      <c r="I26" s="196">
        <f>'[2]12'!J28</f>
        <v>0</v>
      </c>
      <c r="J26" s="196">
        <f>'[2]12'!K28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5">
        <f>'[2]12'!B29</f>
        <v>42</v>
      </c>
      <c r="C27" s="196">
        <f>'[2]12'!C29</f>
        <v>30</v>
      </c>
      <c r="D27" s="196">
        <f>'[2]12'!D29</f>
        <v>0</v>
      </c>
      <c r="E27" s="196">
        <f>'[2]12'!E29</f>
        <v>0</v>
      </c>
      <c r="F27" s="15">
        <f t="shared" si="6"/>
        <v>72</v>
      </c>
      <c r="G27" s="195">
        <f>'[2]12'!H29</f>
        <v>36</v>
      </c>
      <c r="H27" s="196">
        <f>'[2]12'!I29</f>
        <v>0</v>
      </c>
      <c r="I27" s="196">
        <f>'[2]12'!J29</f>
        <v>0</v>
      </c>
      <c r="J27" s="196">
        <f>'[2]12'!K29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5">
        <f>'[2]12'!B30</f>
        <v>42</v>
      </c>
      <c r="C28" s="196">
        <f>'[2]12'!C30</f>
        <v>30</v>
      </c>
      <c r="D28" s="196">
        <f>'[2]12'!D30</f>
        <v>0</v>
      </c>
      <c r="E28" s="196">
        <f>'[2]12'!E30</f>
        <v>0</v>
      </c>
      <c r="F28" s="15">
        <f t="shared" si="6"/>
        <v>72</v>
      </c>
      <c r="G28" s="195">
        <f>'[2]12'!H30</f>
        <v>36</v>
      </c>
      <c r="H28" s="196">
        <f>'[2]12'!I30</f>
        <v>0</v>
      </c>
      <c r="I28" s="196">
        <f>'[2]12'!J30</f>
        <v>0</v>
      </c>
      <c r="J28" s="196">
        <f>'[2]12'!K30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5">
        <f>'[2]12'!B31</f>
        <v>42</v>
      </c>
      <c r="C29" s="196">
        <f>'[2]12'!C31</f>
        <v>30</v>
      </c>
      <c r="D29" s="196">
        <f>'[2]12'!D31</f>
        <v>0</v>
      </c>
      <c r="E29" s="196">
        <f>'[2]12'!E31</f>
        <v>0</v>
      </c>
      <c r="F29" s="15">
        <f t="shared" si="6"/>
        <v>72</v>
      </c>
      <c r="G29" s="195">
        <f>'[2]12'!H31</f>
        <v>36</v>
      </c>
      <c r="H29" s="196">
        <f>'[2]12'!I31</f>
        <v>0</v>
      </c>
      <c r="I29" s="196">
        <f>'[2]12'!J31</f>
        <v>0</v>
      </c>
      <c r="J29" s="196">
        <f>'[2]12'!K31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5">
        <f>'[2]12'!B32</f>
        <v>42</v>
      </c>
      <c r="C30" s="196">
        <f>'[2]12'!C32</f>
        <v>30</v>
      </c>
      <c r="D30" s="196">
        <f>'[2]12'!D32</f>
        <v>0</v>
      </c>
      <c r="E30" s="196">
        <f>'[2]12'!E32</f>
        <v>0</v>
      </c>
      <c r="F30" s="15">
        <f t="shared" si="6"/>
        <v>72</v>
      </c>
      <c r="G30" s="195">
        <f>'[2]12'!H32</f>
        <v>36</v>
      </c>
      <c r="H30" s="196">
        <f>'[2]12'!I32</f>
        <v>0</v>
      </c>
      <c r="I30" s="196">
        <f>'[2]12'!J32</f>
        <v>0</v>
      </c>
      <c r="J30" s="196">
        <f>'[2]12'!K32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5">
        <f>'[2]12'!B33</f>
        <v>42</v>
      </c>
      <c r="C31" s="196">
        <f>'[2]12'!C33</f>
        <v>30</v>
      </c>
      <c r="D31" s="196">
        <f>'[2]12'!D33</f>
        <v>0</v>
      </c>
      <c r="E31" s="196">
        <f>'[2]12'!E33</f>
        <v>0</v>
      </c>
      <c r="F31" s="15">
        <f t="shared" si="6"/>
        <v>72</v>
      </c>
      <c r="G31" s="195">
        <f>'[2]12'!H33</f>
        <v>36</v>
      </c>
      <c r="H31" s="196">
        <f>'[2]12'!I33</f>
        <v>0</v>
      </c>
      <c r="I31" s="196">
        <f>'[2]12'!J33</f>
        <v>0</v>
      </c>
      <c r="J31" s="196">
        <f>'[2]12'!K33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5">
        <f>'[2]12'!B34</f>
        <v>42</v>
      </c>
      <c r="C32" s="196">
        <f>'[2]12'!C34</f>
        <v>30</v>
      </c>
      <c r="D32" s="196">
        <f>'[2]12'!D34</f>
        <v>0</v>
      </c>
      <c r="E32" s="196">
        <f>'[2]12'!E34</f>
        <v>0</v>
      </c>
      <c r="F32" s="15">
        <f t="shared" si="6"/>
        <v>72</v>
      </c>
      <c r="G32" s="195">
        <f>'[2]12'!H34</f>
        <v>36</v>
      </c>
      <c r="H32" s="196">
        <f>'[2]12'!I34</f>
        <v>0</v>
      </c>
      <c r="I32" s="196">
        <f>'[2]12'!J34</f>
        <v>0</v>
      </c>
      <c r="J32" s="196">
        <f>'[2]12'!K34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5">
        <f>'[2]12'!B35</f>
        <v>42</v>
      </c>
      <c r="C33" s="196">
        <f>'[2]12'!C35</f>
        <v>30</v>
      </c>
      <c r="D33" s="196">
        <f>'[2]12'!D35</f>
        <v>0</v>
      </c>
      <c r="E33" s="196">
        <f>'[2]12'!E35</f>
        <v>0</v>
      </c>
      <c r="F33" s="15">
        <f t="shared" si="6"/>
        <v>72</v>
      </c>
      <c r="G33" s="195">
        <f>'[2]12'!H35</f>
        <v>36</v>
      </c>
      <c r="H33" s="196">
        <f>'[2]12'!I35</f>
        <v>0</v>
      </c>
      <c r="I33" s="196">
        <f>'[2]12'!J35</f>
        <v>0</v>
      </c>
      <c r="J33" s="196">
        <f>'[2]12'!K35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5">
        <f>'[2]12'!B36</f>
        <v>42</v>
      </c>
      <c r="C34" s="196">
        <f>'[2]12'!C36</f>
        <v>30</v>
      </c>
      <c r="D34" s="196">
        <f>'[2]12'!D36</f>
        <v>0</v>
      </c>
      <c r="E34" s="196">
        <f>'[2]12'!E36</f>
        <v>0</v>
      </c>
      <c r="F34" s="15">
        <f t="shared" si="6"/>
        <v>72</v>
      </c>
      <c r="G34" s="195">
        <f>'[2]12'!H36</f>
        <v>36</v>
      </c>
      <c r="H34" s="196">
        <f>'[2]12'!I36</f>
        <v>0</v>
      </c>
      <c r="I34" s="196">
        <f>'[2]12'!J36</f>
        <v>0</v>
      </c>
      <c r="J34" s="196">
        <f>'[2]12'!K36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5">
        <f>'[2]12'!B37</f>
        <v>42</v>
      </c>
      <c r="C35" s="196">
        <f>'[2]12'!C37</f>
        <v>30</v>
      </c>
      <c r="D35" s="196">
        <f>'[2]12'!D37</f>
        <v>0</v>
      </c>
      <c r="E35" s="196">
        <f>'[2]12'!E37</f>
        <v>0</v>
      </c>
      <c r="F35" s="15">
        <f t="shared" si="6"/>
        <v>72</v>
      </c>
      <c r="G35" s="195">
        <f>'[2]12'!H37</f>
        <v>36</v>
      </c>
      <c r="H35" s="196">
        <f>'[2]12'!I37</f>
        <v>0</v>
      </c>
      <c r="I35" s="196">
        <f>'[2]12'!J37</f>
        <v>0</v>
      </c>
      <c r="J35" s="196">
        <f>'[2]12'!K37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5">
        <f>'[2]12'!B38</f>
        <v>42</v>
      </c>
      <c r="C36" s="196">
        <f>'[2]12'!C38</f>
        <v>30</v>
      </c>
      <c r="D36" s="196">
        <f>'[2]12'!D38</f>
        <v>0</v>
      </c>
      <c r="E36" s="196">
        <f>'[2]12'!E38</f>
        <v>0</v>
      </c>
      <c r="F36" s="15">
        <f t="shared" si="6"/>
        <v>72</v>
      </c>
      <c r="G36" s="195">
        <f>'[2]12'!H38</f>
        <v>36</v>
      </c>
      <c r="H36" s="196">
        <f>'[2]12'!I38</f>
        <v>0</v>
      </c>
      <c r="I36" s="196">
        <f>'[2]12'!J38</f>
        <v>0</v>
      </c>
      <c r="J36" s="196">
        <f>'[2]12'!K38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5">
        <f>'[2]12'!B39</f>
        <v>42</v>
      </c>
      <c r="C37" s="196">
        <f>'[2]12'!C39</f>
        <v>30</v>
      </c>
      <c r="D37" s="196">
        <f>'[2]12'!D39</f>
        <v>0</v>
      </c>
      <c r="E37" s="196">
        <f>'[2]12'!E39</f>
        <v>0</v>
      </c>
      <c r="F37" s="15">
        <f t="shared" si="6"/>
        <v>72</v>
      </c>
      <c r="G37" s="195">
        <f>'[2]12'!H39</f>
        <v>36</v>
      </c>
      <c r="H37" s="196">
        <f>'[2]12'!I39</f>
        <v>0</v>
      </c>
      <c r="I37" s="196">
        <f>'[2]12'!J39</f>
        <v>0</v>
      </c>
      <c r="J37" s="196">
        <f>'[2]12'!K39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5">
        <f>'[2]12'!B40</f>
        <v>42</v>
      </c>
      <c r="C38" s="196">
        <f>'[2]12'!C40</f>
        <v>30</v>
      </c>
      <c r="D38" s="196">
        <f>'[2]12'!D40</f>
        <v>0</v>
      </c>
      <c r="E38" s="196">
        <f>'[2]12'!E40</f>
        <v>0</v>
      </c>
      <c r="F38" s="15">
        <f t="shared" si="6"/>
        <v>72</v>
      </c>
      <c r="G38" s="195">
        <f>'[2]12'!H40</f>
        <v>36</v>
      </c>
      <c r="H38" s="196">
        <f>'[2]12'!I40</f>
        <v>0</v>
      </c>
      <c r="I38" s="196">
        <f>'[2]12'!J40</f>
        <v>0</v>
      </c>
      <c r="J38" s="196">
        <f>'[2]12'!K40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5">
        <f>'[2]12'!B41</f>
        <v>42</v>
      </c>
      <c r="C39" s="196">
        <f>'[2]12'!C41</f>
        <v>30</v>
      </c>
      <c r="D39" s="196">
        <f>'[2]12'!D41</f>
        <v>0</v>
      </c>
      <c r="E39" s="196">
        <f>'[2]12'!E41</f>
        <v>0</v>
      </c>
      <c r="F39" s="15">
        <f t="shared" si="6"/>
        <v>72</v>
      </c>
      <c r="G39" s="195">
        <f>'[2]12'!H41</f>
        <v>36</v>
      </c>
      <c r="H39" s="196">
        <f>'[2]12'!I41</f>
        <v>0</v>
      </c>
      <c r="I39" s="196">
        <f>'[2]12'!J41</f>
        <v>0</v>
      </c>
      <c r="J39" s="196">
        <f>'[2]12'!K41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5">
        <f>'[2]12'!B42</f>
        <v>42</v>
      </c>
      <c r="C40" s="196">
        <f>'[2]12'!C42</f>
        <v>30</v>
      </c>
      <c r="D40" s="196">
        <f>'[2]12'!D42</f>
        <v>0</v>
      </c>
      <c r="E40" s="196">
        <f>'[2]12'!E42</f>
        <v>0</v>
      </c>
      <c r="F40" s="15">
        <f t="shared" si="6"/>
        <v>72</v>
      </c>
      <c r="G40" s="195">
        <f>'[2]12'!H42</f>
        <v>36</v>
      </c>
      <c r="H40" s="196">
        <f>'[2]12'!I42</f>
        <v>0</v>
      </c>
      <c r="I40" s="196">
        <f>'[2]12'!J42</f>
        <v>0</v>
      </c>
      <c r="J40" s="196">
        <f>'[2]12'!K42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5">
        <f>'[2]12'!B43</f>
        <v>42</v>
      </c>
      <c r="C41" s="196">
        <f>'[2]12'!C43</f>
        <v>30</v>
      </c>
      <c r="D41" s="196">
        <f>'[2]12'!D43</f>
        <v>0</v>
      </c>
      <c r="E41" s="196">
        <f>'[2]12'!E43</f>
        <v>0</v>
      </c>
      <c r="F41" s="15">
        <f t="shared" si="6"/>
        <v>72</v>
      </c>
      <c r="G41" s="195">
        <f>'[2]12'!H43</f>
        <v>36</v>
      </c>
      <c r="H41" s="196">
        <f>'[2]12'!I43</f>
        <v>0</v>
      </c>
      <c r="I41" s="196">
        <f>'[2]12'!J43</f>
        <v>0</v>
      </c>
      <c r="J41" s="196">
        <f>'[2]12'!K43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5">
        <f>'[2]12'!B44</f>
        <v>42</v>
      </c>
      <c r="C42" s="196">
        <f>'[2]12'!C44</f>
        <v>30</v>
      </c>
      <c r="D42" s="196">
        <f>'[2]12'!D44</f>
        <v>0</v>
      </c>
      <c r="E42" s="196">
        <f>'[2]12'!E44</f>
        <v>0</v>
      </c>
      <c r="F42" s="15">
        <f t="shared" si="6"/>
        <v>72</v>
      </c>
      <c r="G42" s="195">
        <f>'[2]12'!H44</f>
        <v>35</v>
      </c>
      <c r="H42" s="196">
        <f>'[2]12'!I44</f>
        <v>0</v>
      </c>
      <c r="I42" s="196">
        <f>'[2]12'!J44</f>
        <v>0</v>
      </c>
      <c r="J42" s="196">
        <f>'[2]12'!K44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5">
        <f>'[2]12'!B45</f>
        <v>42</v>
      </c>
      <c r="C43" s="196">
        <f>'[2]12'!C45</f>
        <v>30</v>
      </c>
      <c r="D43" s="196">
        <f>'[2]12'!D45</f>
        <v>0</v>
      </c>
      <c r="E43" s="196">
        <f>'[2]12'!E45</f>
        <v>0</v>
      </c>
      <c r="F43" s="15">
        <f t="shared" si="6"/>
        <v>72</v>
      </c>
      <c r="G43" s="195">
        <f>'[2]12'!H45</f>
        <v>35</v>
      </c>
      <c r="H43" s="196">
        <f>'[2]12'!I45</f>
        <v>0</v>
      </c>
      <c r="I43" s="196">
        <f>'[2]12'!J45</f>
        <v>0</v>
      </c>
      <c r="J43" s="196">
        <f>'[2]12'!K45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5">
        <f>'[2]12'!B46</f>
        <v>42</v>
      </c>
      <c r="C44" s="196">
        <f>'[2]12'!C46</f>
        <v>30</v>
      </c>
      <c r="D44" s="196">
        <f>'[2]12'!D46</f>
        <v>0</v>
      </c>
      <c r="E44" s="196">
        <f>'[2]12'!E46</f>
        <v>0</v>
      </c>
      <c r="F44" s="15">
        <f t="shared" si="6"/>
        <v>72</v>
      </c>
      <c r="G44" s="195">
        <f>'[2]12'!H46</f>
        <v>35</v>
      </c>
      <c r="H44" s="196">
        <f>'[2]12'!I46</f>
        <v>0</v>
      </c>
      <c r="I44" s="196">
        <f>'[2]12'!J46</f>
        <v>0</v>
      </c>
      <c r="J44" s="196">
        <f>'[2]12'!K46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5">
        <f>'[2]12'!B47</f>
        <v>42</v>
      </c>
      <c r="C45" s="196">
        <f>'[2]12'!C47</f>
        <v>30</v>
      </c>
      <c r="D45" s="196">
        <f>'[2]12'!D47</f>
        <v>0</v>
      </c>
      <c r="E45" s="196">
        <f>'[2]12'!E47</f>
        <v>0</v>
      </c>
      <c r="F45" s="15">
        <f t="shared" si="6"/>
        <v>72</v>
      </c>
      <c r="G45" s="195">
        <f>'[2]12'!H47</f>
        <v>35</v>
      </c>
      <c r="H45" s="196">
        <f>'[2]12'!I47</f>
        <v>0</v>
      </c>
      <c r="I45" s="196">
        <f>'[2]12'!J47</f>
        <v>0</v>
      </c>
      <c r="J45" s="196">
        <f>'[2]12'!K47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5">
        <f>'[2]12'!B48</f>
        <v>42</v>
      </c>
      <c r="C46" s="196">
        <f>'[2]12'!C48</f>
        <v>30</v>
      </c>
      <c r="D46" s="196">
        <f>'[2]12'!D48</f>
        <v>0</v>
      </c>
      <c r="E46" s="196">
        <f>'[2]12'!E48</f>
        <v>0</v>
      </c>
      <c r="F46" s="15">
        <f t="shared" si="6"/>
        <v>72</v>
      </c>
      <c r="G46" s="195">
        <f>'[2]12'!H48</f>
        <v>35</v>
      </c>
      <c r="H46" s="196">
        <f>'[2]12'!I48</f>
        <v>0</v>
      </c>
      <c r="I46" s="196">
        <f>'[2]12'!J48</f>
        <v>0</v>
      </c>
      <c r="J46" s="196">
        <f>'[2]12'!K48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5">
        <f>'[2]12'!B49</f>
        <v>42</v>
      </c>
      <c r="C47" s="196">
        <f>'[2]12'!C49</f>
        <v>30</v>
      </c>
      <c r="D47" s="196">
        <f>'[2]12'!D49</f>
        <v>0</v>
      </c>
      <c r="E47" s="196">
        <f>'[2]12'!E49</f>
        <v>0</v>
      </c>
      <c r="F47" s="15">
        <f t="shared" si="6"/>
        <v>72</v>
      </c>
      <c r="G47" s="195">
        <f>'[2]12'!H49</f>
        <v>35</v>
      </c>
      <c r="H47" s="196">
        <f>'[2]12'!I49</f>
        <v>0</v>
      </c>
      <c r="I47" s="196">
        <f>'[2]12'!J49</f>
        <v>0</v>
      </c>
      <c r="J47" s="196">
        <f>'[2]12'!K49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5">
        <f>'[2]12'!B50</f>
        <v>42</v>
      </c>
      <c r="C48" s="196">
        <f>'[2]12'!C50</f>
        <v>30</v>
      </c>
      <c r="D48" s="196">
        <f>'[2]12'!D50</f>
        <v>0</v>
      </c>
      <c r="E48" s="196">
        <f>'[2]12'!E50</f>
        <v>0</v>
      </c>
      <c r="F48" s="15">
        <f t="shared" si="6"/>
        <v>72</v>
      </c>
      <c r="G48" s="195">
        <f>'[2]12'!H50</f>
        <v>35</v>
      </c>
      <c r="H48" s="196">
        <f>'[2]12'!I50</f>
        <v>0</v>
      </c>
      <c r="I48" s="196">
        <f>'[2]12'!J50</f>
        <v>0</v>
      </c>
      <c r="J48" s="196">
        <f>'[2]12'!K50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5">
        <f>'[2]12'!B51</f>
        <v>42</v>
      </c>
      <c r="C49" s="196">
        <f>'[2]12'!C51</f>
        <v>30</v>
      </c>
      <c r="D49" s="196">
        <f>'[2]12'!D51</f>
        <v>0</v>
      </c>
      <c r="E49" s="196">
        <f>'[2]12'!E51</f>
        <v>0</v>
      </c>
      <c r="F49" s="15">
        <f t="shared" si="6"/>
        <v>72</v>
      </c>
      <c r="G49" s="195">
        <f>'[2]12'!H51</f>
        <v>35</v>
      </c>
      <c r="H49" s="196">
        <f>'[2]12'!I51</f>
        <v>0</v>
      </c>
      <c r="I49" s="196">
        <f>'[2]12'!J51</f>
        <v>0</v>
      </c>
      <c r="J49" s="196">
        <f>'[2]12'!K51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5">
        <f>'[2]12'!B52</f>
        <v>42</v>
      </c>
      <c r="C50" s="196">
        <f>'[2]12'!C52</f>
        <v>30</v>
      </c>
      <c r="D50" s="196">
        <f>'[2]12'!D52</f>
        <v>0</v>
      </c>
      <c r="E50" s="196">
        <f>'[2]12'!E52</f>
        <v>0</v>
      </c>
      <c r="F50" s="15">
        <f t="shared" si="6"/>
        <v>72</v>
      </c>
      <c r="G50" s="195">
        <f>'[2]12'!H52</f>
        <v>35</v>
      </c>
      <c r="H50" s="196">
        <f>'[2]12'!I52</f>
        <v>0</v>
      </c>
      <c r="I50" s="196">
        <f>'[2]12'!J52</f>
        <v>0</v>
      </c>
      <c r="J50" s="196">
        <f>'[2]12'!K52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5">
        <f>'[2]12'!B53</f>
        <v>42</v>
      </c>
      <c r="C51" s="196">
        <f>'[2]12'!C53</f>
        <v>30</v>
      </c>
      <c r="D51" s="196">
        <f>'[2]12'!D53</f>
        <v>0</v>
      </c>
      <c r="E51" s="196">
        <f>'[2]12'!E53</f>
        <v>0</v>
      </c>
      <c r="F51" s="15">
        <f t="shared" si="6"/>
        <v>72</v>
      </c>
      <c r="G51" s="195">
        <f>'[2]12'!H53</f>
        <v>35</v>
      </c>
      <c r="H51" s="196">
        <f>'[2]12'!I53</f>
        <v>0</v>
      </c>
      <c r="I51" s="196">
        <f>'[2]12'!J53</f>
        <v>0</v>
      </c>
      <c r="J51" s="196">
        <f>'[2]12'!K53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5">
        <f>'[2]12'!B54</f>
        <v>42</v>
      </c>
      <c r="C52" s="196">
        <f>'[2]12'!C54</f>
        <v>30</v>
      </c>
      <c r="D52" s="196">
        <f>'[2]12'!D54</f>
        <v>0</v>
      </c>
      <c r="E52" s="196">
        <f>'[2]12'!E54</f>
        <v>0</v>
      </c>
      <c r="F52" s="15">
        <f t="shared" si="6"/>
        <v>72</v>
      </c>
      <c r="G52" s="195">
        <f>'[2]12'!H54</f>
        <v>35</v>
      </c>
      <c r="H52" s="196">
        <f>'[2]12'!I54</f>
        <v>0</v>
      </c>
      <c r="I52" s="196">
        <f>'[2]12'!J54</f>
        <v>0</v>
      </c>
      <c r="J52" s="196">
        <f>'[2]12'!K54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5">
        <f>'[2]12'!B55</f>
        <v>42</v>
      </c>
      <c r="C53" s="196">
        <f>'[2]12'!C55</f>
        <v>30</v>
      </c>
      <c r="D53" s="196">
        <f>'[2]12'!D55</f>
        <v>0</v>
      </c>
      <c r="E53" s="196">
        <f>'[2]12'!E55</f>
        <v>0</v>
      </c>
      <c r="F53" s="15">
        <f t="shared" si="6"/>
        <v>72</v>
      </c>
      <c r="G53" s="195">
        <f>'[2]12'!H55</f>
        <v>35</v>
      </c>
      <c r="H53" s="196">
        <f>'[2]12'!I55</f>
        <v>0</v>
      </c>
      <c r="I53" s="196">
        <f>'[2]12'!J55</f>
        <v>0</v>
      </c>
      <c r="J53" s="196">
        <f>'[2]12'!K55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5">
        <f>'[2]12'!B56</f>
        <v>42</v>
      </c>
      <c r="C54" s="196">
        <f>'[2]12'!C56</f>
        <v>30</v>
      </c>
      <c r="D54" s="196">
        <f>'[2]12'!D56</f>
        <v>0</v>
      </c>
      <c r="E54" s="196">
        <f>'[2]12'!E56</f>
        <v>0</v>
      </c>
      <c r="F54" s="15">
        <f t="shared" si="6"/>
        <v>72</v>
      </c>
      <c r="G54" s="195">
        <f>'[2]12'!H56</f>
        <v>35</v>
      </c>
      <c r="H54" s="196">
        <f>'[2]12'!I56</f>
        <v>0</v>
      </c>
      <c r="I54" s="196">
        <f>'[2]12'!J56</f>
        <v>0</v>
      </c>
      <c r="J54" s="196">
        <f>'[2]12'!K56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5">
        <f>'[2]12'!B57</f>
        <v>42</v>
      </c>
      <c r="C55" s="196">
        <f>'[2]12'!C57</f>
        <v>30</v>
      </c>
      <c r="D55" s="196">
        <f>'[2]12'!D57</f>
        <v>0</v>
      </c>
      <c r="E55" s="196">
        <f>'[2]12'!E57</f>
        <v>0</v>
      </c>
      <c r="F55" s="15">
        <f t="shared" si="6"/>
        <v>72</v>
      </c>
      <c r="G55" s="195">
        <f>'[2]12'!H57</f>
        <v>35</v>
      </c>
      <c r="H55" s="196">
        <f>'[2]12'!I57</f>
        <v>0</v>
      </c>
      <c r="I55" s="196">
        <f>'[2]12'!J57</f>
        <v>0</v>
      </c>
      <c r="J55" s="196">
        <f>'[2]12'!K57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5">
        <f>'[2]12'!B58</f>
        <v>42</v>
      </c>
      <c r="C56" s="196">
        <f>'[2]12'!C58</f>
        <v>30</v>
      </c>
      <c r="D56" s="196">
        <f>'[2]12'!D58</f>
        <v>0</v>
      </c>
      <c r="E56" s="196">
        <f>'[2]12'!E58</f>
        <v>0</v>
      </c>
      <c r="F56" s="15">
        <f t="shared" si="6"/>
        <v>72</v>
      </c>
      <c r="G56" s="195">
        <f>'[2]12'!H58</f>
        <v>35</v>
      </c>
      <c r="H56" s="196">
        <f>'[2]12'!I58</f>
        <v>0</v>
      </c>
      <c r="I56" s="196">
        <f>'[2]12'!J58</f>
        <v>0</v>
      </c>
      <c r="J56" s="196">
        <f>'[2]12'!K58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5">
        <f>'[2]12'!B59</f>
        <v>42</v>
      </c>
      <c r="C57" s="196">
        <f>'[2]12'!C59</f>
        <v>30</v>
      </c>
      <c r="D57" s="196">
        <f>'[2]12'!D59</f>
        <v>0</v>
      </c>
      <c r="E57" s="196">
        <f>'[2]12'!E59</f>
        <v>0</v>
      </c>
      <c r="F57" s="15">
        <f t="shared" si="6"/>
        <v>72</v>
      </c>
      <c r="G57" s="195">
        <f>'[2]12'!H59</f>
        <v>35</v>
      </c>
      <c r="H57" s="196">
        <f>'[2]12'!I59</f>
        <v>0</v>
      </c>
      <c r="I57" s="196">
        <f>'[2]12'!J59</f>
        <v>0</v>
      </c>
      <c r="J57" s="196">
        <f>'[2]12'!K59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5">
        <f>'[2]12'!B60</f>
        <v>42</v>
      </c>
      <c r="C58" s="196">
        <f>'[2]12'!C60</f>
        <v>30</v>
      </c>
      <c r="D58" s="196">
        <f>'[2]12'!D60</f>
        <v>0</v>
      </c>
      <c r="E58" s="196">
        <f>'[2]12'!E60</f>
        <v>0</v>
      </c>
      <c r="F58" s="15">
        <f t="shared" si="6"/>
        <v>72</v>
      </c>
      <c r="G58" s="195">
        <f>'[2]12'!H60</f>
        <v>33</v>
      </c>
      <c r="H58" s="196">
        <f>'[2]12'!I60</f>
        <v>0</v>
      </c>
      <c r="I58" s="196">
        <f>'[2]12'!J60</f>
        <v>0</v>
      </c>
      <c r="J58" s="196">
        <f>'[2]12'!K60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'[2]12'!B61</f>
        <v>42</v>
      </c>
      <c r="C59" s="196">
        <f>'[2]12'!C61</f>
        <v>30</v>
      </c>
      <c r="D59" s="196">
        <f>'[2]12'!D61</f>
        <v>0</v>
      </c>
      <c r="E59" s="196">
        <f>'[2]12'!E61</f>
        <v>0</v>
      </c>
      <c r="F59" s="15">
        <f t="shared" si="6"/>
        <v>72</v>
      </c>
      <c r="G59" s="195">
        <f>'[2]12'!H61</f>
        <v>33</v>
      </c>
      <c r="H59" s="196">
        <f>'[2]12'!I61</f>
        <v>0</v>
      </c>
      <c r="I59" s="196">
        <f>'[2]12'!J61</f>
        <v>0</v>
      </c>
      <c r="J59" s="196">
        <f>'[2]12'!K61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5">
        <f>'[2]12'!B62</f>
        <v>42</v>
      </c>
      <c r="C60" s="196">
        <f>'[2]12'!C62</f>
        <v>30</v>
      </c>
      <c r="D60" s="196">
        <f>'[2]12'!D62</f>
        <v>0</v>
      </c>
      <c r="E60" s="196">
        <f>'[2]12'!E62</f>
        <v>0</v>
      </c>
      <c r="F60" s="15">
        <f t="shared" si="6"/>
        <v>72</v>
      </c>
      <c r="G60" s="195">
        <f>'[2]12'!H62</f>
        <v>33</v>
      </c>
      <c r="H60" s="196">
        <f>'[2]12'!I62</f>
        <v>0</v>
      </c>
      <c r="I60" s="196">
        <f>'[2]12'!J62</f>
        <v>0</v>
      </c>
      <c r="J60" s="196">
        <f>'[2]12'!K62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5">
        <f>'[2]12'!B63</f>
        <v>42</v>
      </c>
      <c r="C61" s="196">
        <f>'[2]12'!C63</f>
        <v>30</v>
      </c>
      <c r="D61" s="196">
        <f>'[2]12'!D63</f>
        <v>0</v>
      </c>
      <c r="E61" s="196">
        <f>'[2]12'!E63</f>
        <v>0</v>
      </c>
      <c r="F61" s="15">
        <f t="shared" si="6"/>
        <v>72</v>
      </c>
      <c r="G61" s="195">
        <f>'[2]12'!H63</f>
        <v>33</v>
      </c>
      <c r="H61" s="196">
        <f>'[2]12'!I63</f>
        <v>0</v>
      </c>
      <c r="I61" s="196">
        <f>'[2]12'!J63</f>
        <v>0</v>
      </c>
      <c r="J61" s="196">
        <f>'[2]12'!K63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5">
        <f>'[2]12'!B64</f>
        <v>42</v>
      </c>
      <c r="C62" s="196">
        <f>'[2]12'!C64</f>
        <v>30</v>
      </c>
      <c r="D62" s="196">
        <f>'[2]12'!D64</f>
        <v>0</v>
      </c>
      <c r="E62" s="196">
        <f>'[2]12'!E64</f>
        <v>0</v>
      </c>
      <c r="F62" s="15">
        <f t="shared" si="6"/>
        <v>72</v>
      </c>
      <c r="G62" s="195">
        <f>'[2]12'!H64</f>
        <v>33</v>
      </c>
      <c r="H62" s="196">
        <f>'[2]12'!I64</f>
        <v>0</v>
      </c>
      <c r="I62" s="196">
        <f>'[2]12'!J64</f>
        <v>0</v>
      </c>
      <c r="J62" s="196">
        <f>'[2]12'!K64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5">
        <f>'[2]12'!B65</f>
        <v>42</v>
      </c>
      <c r="C63" s="196">
        <f>'[2]12'!C65</f>
        <v>30</v>
      </c>
      <c r="D63" s="196">
        <f>'[2]12'!D65</f>
        <v>0</v>
      </c>
      <c r="E63" s="196">
        <f>'[2]12'!E65</f>
        <v>0</v>
      </c>
      <c r="F63" s="15">
        <f t="shared" si="6"/>
        <v>72</v>
      </c>
      <c r="G63" s="195">
        <f>'[2]12'!H65</f>
        <v>33</v>
      </c>
      <c r="H63" s="196">
        <f>'[2]12'!I65</f>
        <v>0</v>
      </c>
      <c r="I63" s="196">
        <f>'[2]12'!J65</f>
        <v>0</v>
      </c>
      <c r="J63" s="196">
        <f>'[2]12'!K65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5">
        <f>'[2]12'!B66</f>
        <v>42</v>
      </c>
      <c r="C64" s="196">
        <f>'[2]12'!C66</f>
        <v>30</v>
      </c>
      <c r="D64" s="196">
        <f>'[2]12'!D66</f>
        <v>0</v>
      </c>
      <c r="E64" s="196">
        <f>'[2]12'!E66</f>
        <v>0</v>
      </c>
      <c r="F64" s="15">
        <f t="shared" si="6"/>
        <v>72</v>
      </c>
      <c r="G64" s="195">
        <f>'[2]12'!H66</f>
        <v>33</v>
      </c>
      <c r="H64" s="196">
        <f>'[2]12'!I66</f>
        <v>0</v>
      </c>
      <c r="I64" s="196">
        <f>'[2]12'!J66</f>
        <v>0</v>
      </c>
      <c r="J64" s="196">
        <f>'[2]12'!K66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5">
        <f>'[2]12'!B67</f>
        <v>42</v>
      </c>
      <c r="C65" s="196">
        <f>'[2]12'!C67</f>
        <v>30</v>
      </c>
      <c r="D65" s="196">
        <f>'[2]12'!D67</f>
        <v>0</v>
      </c>
      <c r="E65" s="196">
        <f>'[2]12'!E67</f>
        <v>0</v>
      </c>
      <c r="F65" s="15">
        <f t="shared" si="6"/>
        <v>72</v>
      </c>
      <c r="G65" s="195">
        <f>'[2]12'!H67</f>
        <v>33</v>
      </c>
      <c r="H65" s="196">
        <f>'[2]12'!I67</f>
        <v>0</v>
      </c>
      <c r="I65" s="196">
        <f>'[2]12'!J67</f>
        <v>0</v>
      </c>
      <c r="J65" s="196">
        <f>'[2]12'!K67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5">
        <f>'[2]12'!B68</f>
        <v>42</v>
      </c>
      <c r="C66" s="196">
        <f>'[2]12'!C68</f>
        <v>30</v>
      </c>
      <c r="D66" s="196">
        <f>'[2]12'!D68</f>
        <v>0</v>
      </c>
      <c r="E66" s="196">
        <f>'[2]12'!E68</f>
        <v>0</v>
      </c>
      <c r="F66" s="15">
        <f t="shared" si="6"/>
        <v>72</v>
      </c>
      <c r="G66" s="195">
        <f>'[2]12'!H68</f>
        <v>32</v>
      </c>
      <c r="H66" s="196">
        <f>'[2]12'!I68</f>
        <v>0</v>
      </c>
      <c r="I66" s="196">
        <f>'[2]12'!J68</f>
        <v>0</v>
      </c>
      <c r="J66" s="196">
        <f>'[2]12'!K68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'[2]12'!B69</f>
        <v>42</v>
      </c>
      <c r="C67" s="196">
        <f>'[2]12'!C69</f>
        <v>30</v>
      </c>
      <c r="D67" s="196">
        <f>'[2]12'!D69</f>
        <v>0</v>
      </c>
      <c r="E67" s="196">
        <f>'[2]12'!E69</f>
        <v>0</v>
      </c>
      <c r="F67" s="15">
        <f t="shared" si="6"/>
        <v>72</v>
      </c>
      <c r="G67" s="195">
        <f>'[2]12'!H69</f>
        <v>32</v>
      </c>
      <c r="H67" s="196">
        <f>'[2]12'!I69</f>
        <v>0</v>
      </c>
      <c r="I67" s="196">
        <f>'[2]12'!J69</f>
        <v>0</v>
      </c>
      <c r="J67" s="196">
        <f>'[2]12'!K69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'[2]12'!B70</f>
        <v>42</v>
      </c>
      <c r="C68" s="196">
        <f>'[2]12'!C70</f>
        <v>30</v>
      </c>
      <c r="D68" s="196">
        <f>'[2]12'!D70</f>
        <v>0</v>
      </c>
      <c r="E68" s="196">
        <f>'[2]12'!E70</f>
        <v>0</v>
      </c>
      <c r="F68" s="15">
        <f t="shared" si="6"/>
        <v>72</v>
      </c>
      <c r="G68" s="195">
        <f>'[2]12'!H70</f>
        <v>32</v>
      </c>
      <c r="H68" s="196">
        <f>'[2]12'!I70</f>
        <v>0</v>
      </c>
      <c r="I68" s="196">
        <f>'[2]12'!J70</f>
        <v>0</v>
      </c>
      <c r="J68" s="196">
        <f>'[2]12'!K70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'[2]12'!B71</f>
        <v>42</v>
      </c>
      <c r="C69" s="196">
        <f>'[2]12'!C71</f>
        <v>30</v>
      </c>
      <c r="D69" s="196">
        <f>'[2]12'!D71</f>
        <v>0</v>
      </c>
      <c r="E69" s="196">
        <f>'[2]12'!E71</f>
        <v>0</v>
      </c>
      <c r="F69" s="15">
        <f t="shared" ref="F69:F98" si="16">SUM(B69:E69)</f>
        <v>72</v>
      </c>
      <c r="G69" s="195">
        <f>'[2]12'!H71</f>
        <v>32</v>
      </c>
      <c r="H69" s="196">
        <f>'[2]12'!I71</f>
        <v>0</v>
      </c>
      <c r="I69" s="196">
        <f>'[2]12'!J71</f>
        <v>0</v>
      </c>
      <c r="J69" s="196">
        <f>'[2]12'!K71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'[2]12'!B72</f>
        <v>42</v>
      </c>
      <c r="C70" s="196">
        <f>'[2]12'!C72</f>
        <v>30</v>
      </c>
      <c r="D70" s="196">
        <f>'[2]12'!D72</f>
        <v>0</v>
      </c>
      <c r="E70" s="196">
        <f>'[2]12'!E72</f>
        <v>0</v>
      </c>
      <c r="F70" s="15">
        <f t="shared" si="16"/>
        <v>72</v>
      </c>
      <c r="G70" s="195">
        <f>'[2]12'!H72</f>
        <v>32</v>
      </c>
      <c r="H70" s="196">
        <f>'[2]12'!I72</f>
        <v>0</v>
      </c>
      <c r="I70" s="196">
        <f>'[2]12'!J72</f>
        <v>0</v>
      </c>
      <c r="J70" s="196">
        <f>'[2]12'!K72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'[2]12'!B73</f>
        <v>42</v>
      </c>
      <c r="C71" s="196">
        <f>'[2]12'!C73</f>
        <v>30</v>
      </c>
      <c r="D71" s="196">
        <f>'[2]12'!D73</f>
        <v>0</v>
      </c>
      <c r="E71" s="196">
        <f>'[2]12'!E73</f>
        <v>0</v>
      </c>
      <c r="F71" s="15">
        <f t="shared" si="16"/>
        <v>72</v>
      </c>
      <c r="G71" s="195">
        <f>'[2]12'!H73</f>
        <v>32</v>
      </c>
      <c r="H71" s="196">
        <f>'[2]12'!I73</f>
        <v>0</v>
      </c>
      <c r="I71" s="196">
        <f>'[2]12'!J73</f>
        <v>0</v>
      </c>
      <c r="J71" s="196">
        <f>'[2]12'!K73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'[2]12'!B74</f>
        <v>42</v>
      </c>
      <c r="C72" s="196">
        <f>'[2]12'!C74</f>
        <v>30</v>
      </c>
      <c r="D72" s="196">
        <f>'[2]12'!D74</f>
        <v>0</v>
      </c>
      <c r="E72" s="196">
        <f>'[2]12'!E74</f>
        <v>0</v>
      </c>
      <c r="F72" s="15">
        <f t="shared" si="16"/>
        <v>72</v>
      </c>
      <c r="G72" s="195">
        <f>'[2]12'!H74</f>
        <v>32</v>
      </c>
      <c r="H72" s="196">
        <f>'[2]12'!I74</f>
        <v>0</v>
      </c>
      <c r="I72" s="196">
        <f>'[2]12'!J74</f>
        <v>0</v>
      </c>
      <c r="J72" s="196">
        <f>'[2]12'!K74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'[2]12'!B75</f>
        <v>42</v>
      </c>
      <c r="C73" s="196">
        <f>'[2]12'!C75</f>
        <v>30</v>
      </c>
      <c r="D73" s="196">
        <f>'[2]12'!D75</f>
        <v>0</v>
      </c>
      <c r="E73" s="196">
        <f>'[2]12'!E75</f>
        <v>0</v>
      </c>
      <c r="F73" s="15">
        <f t="shared" si="16"/>
        <v>72</v>
      </c>
      <c r="G73" s="195">
        <f>'[2]12'!H75</f>
        <v>32</v>
      </c>
      <c r="H73" s="196">
        <f>'[2]12'!I75</f>
        <v>0</v>
      </c>
      <c r="I73" s="196">
        <f>'[2]12'!J75</f>
        <v>0</v>
      </c>
      <c r="J73" s="196">
        <f>'[2]12'!K75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'[2]12'!B76</f>
        <v>42</v>
      </c>
      <c r="C74" s="196">
        <f>'[2]12'!C76</f>
        <v>30</v>
      </c>
      <c r="D74" s="196">
        <f>'[2]12'!D76</f>
        <v>0</v>
      </c>
      <c r="E74" s="196">
        <f>'[2]12'!E76</f>
        <v>0</v>
      </c>
      <c r="F74" s="15">
        <f t="shared" si="16"/>
        <v>72</v>
      </c>
      <c r="G74" s="195">
        <f>'[2]12'!H76</f>
        <v>32</v>
      </c>
      <c r="H74" s="196">
        <f>'[2]12'!I76</f>
        <v>0</v>
      </c>
      <c r="I74" s="196">
        <f>'[2]12'!J76</f>
        <v>0</v>
      </c>
      <c r="J74" s="196">
        <f>'[2]12'!K76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'[2]12'!B77</f>
        <v>42</v>
      </c>
      <c r="C75" s="196">
        <f>'[2]12'!C77</f>
        <v>30</v>
      </c>
      <c r="D75" s="196">
        <f>'[2]12'!D77</f>
        <v>0</v>
      </c>
      <c r="E75" s="196">
        <f>'[2]12'!E77</f>
        <v>0</v>
      </c>
      <c r="F75" s="15">
        <f t="shared" si="16"/>
        <v>72</v>
      </c>
      <c r="G75" s="195">
        <f>'[2]12'!H77</f>
        <v>32</v>
      </c>
      <c r="H75" s="196">
        <f>'[2]12'!I77</f>
        <v>0</v>
      </c>
      <c r="I75" s="196">
        <f>'[2]12'!J77</f>
        <v>0</v>
      </c>
      <c r="J75" s="196">
        <f>'[2]12'!K77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'[2]12'!B78</f>
        <v>42</v>
      </c>
      <c r="C76" s="196">
        <f>'[2]12'!C78</f>
        <v>30</v>
      </c>
      <c r="D76" s="196">
        <f>'[2]12'!D78</f>
        <v>0</v>
      </c>
      <c r="E76" s="196">
        <f>'[2]12'!E78</f>
        <v>0</v>
      </c>
      <c r="F76" s="15">
        <f t="shared" si="16"/>
        <v>72</v>
      </c>
      <c r="G76" s="195">
        <f>'[2]12'!H78</f>
        <v>33</v>
      </c>
      <c r="H76" s="196">
        <f>'[2]12'!I78</f>
        <v>0</v>
      </c>
      <c r="I76" s="196">
        <f>'[2]12'!J78</f>
        <v>0</v>
      </c>
      <c r="J76" s="196">
        <f>'[2]12'!K78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'[2]12'!B79</f>
        <v>42</v>
      </c>
      <c r="C77" s="196">
        <f>'[2]12'!C79</f>
        <v>30</v>
      </c>
      <c r="D77" s="196">
        <f>'[2]12'!D79</f>
        <v>0</v>
      </c>
      <c r="E77" s="196">
        <f>'[2]12'!E79</f>
        <v>0</v>
      </c>
      <c r="F77" s="15">
        <f t="shared" si="16"/>
        <v>72</v>
      </c>
      <c r="G77" s="195">
        <f>'[2]12'!H79</f>
        <v>33</v>
      </c>
      <c r="H77" s="196">
        <f>'[2]12'!I79</f>
        <v>0</v>
      </c>
      <c r="I77" s="196">
        <f>'[2]12'!J79</f>
        <v>0</v>
      </c>
      <c r="J77" s="196">
        <f>'[2]12'!K79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'[2]12'!B80</f>
        <v>42</v>
      </c>
      <c r="C78" s="196">
        <f>'[2]12'!C80</f>
        <v>30</v>
      </c>
      <c r="D78" s="196">
        <f>'[2]12'!D80</f>
        <v>0</v>
      </c>
      <c r="E78" s="196">
        <f>'[2]12'!E80</f>
        <v>0</v>
      </c>
      <c r="F78" s="15">
        <f t="shared" si="16"/>
        <v>72</v>
      </c>
      <c r="G78" s="195">
        <f>'[2]12'!H80</f>
        <v>33</v>
      </c>
      <c r="H78" s="196">
        <f>'[2]12'!I80</f>
        <v>0</v>
      </c>
      <c r="I78" s="196">
        <f>'[2]12'!J80</f>
        <v>0</v>
      </c>
      <c r="J78" s="196">
        <f>'[2]12'!K80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'[2]12'!B81</f>
        <v>42</v>
      </c>
      <c r="C79" s="196">
        <f>'[2]12'!C81</f>
        <v>30</v>
      </c>
      <c r="D79" s="196">
        <f>'[2]12'!D81</f>
        <v>0</v>
      </c>
      <c r="E79" s="196">
        <f>'[2]12'!E81</f>
        <v>0</v>
      </c>
      <c r="F79" s="15">
        <f t="shared" si="16"/>
        <v>72</v>
      </c>
      <c r="G79" s="195">
        <f>'[2]12'!H81</f>
        <v>33</v>
      </c>
      <c r="H79" s="196">
        <f>'[2]12'!I81</f>
        <v>0</v>
      </c>
      <c r="I79" s="196">
        <f>'[2]12'!J81</f>
        <v>0</v>
      </c>
      <c r="J79" s="196">
        <f>'[2]12'!K81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'[2]12'!B82</f>
        <v>42</v>
      </c>
      <c r="C80" s="196">
        <f>'[2]12'!C82</f>
        <v>30</v>
      </c>
      <c r="D80" s="196">
        <f>'[2]12'!D82</f>
        <v>0</v>
      </c>
      <c r="E80" s="196">
        <f>'[2]12'!E82</f>
        <v>0</v>
      </c>
      <c r="F80" s="15">
        <f t="shared" si="16"/>
        <v>72</v>
      </c>
      <c r="G80" s="195">
        <f>'[2]12'!H82</f>
        <v>33</v>
      </c>
      <c r="H80" s="196">
        <f>'[2]12'!I82</f>
        <v>0</v>
      </c>
      <c r="I80" s="196">
        <f>'[2]12'!J82</f>
        <v>0</v>
      </c>
      <c r="J80" s="196">
        <f>'[2]12'!K82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'[2]12'!B83</f>
        <v>42</v>
      </c>
      <c r="C81" s="196">
        <f>'[2]12'!C83</f>
        <v>30</v>
      </c>
      <c r="D81" s="196">
        <f>'[2]12'!D83</f>
        <v>0</v>
      </c>
      <c r="E81" s="196">
        <f>'[2]12'!E83</f>
        <v>0</v>
      </c>
      <c r="F81" s="15">
        <f t="shared" si="16"/>
        <v>72</v>
      </c>
      <c r="G81" s="195">
        <f>'[2]12'!H83</f>
        <v>33</v>
      </c>
      <c r="H81" s="196">
        <f>'[2]12'!I83</f>
        <v>0</v>
      </c>
      <c r="I81" s="196">
        <f>'[2]12'!J83</f>
        <v>0</v>
      </c>
      <c r="J81" s="196">
        <f>'[2]12'!K83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'[2]12'!B84</f>
        <v>42</v>
      </c>
      <c r="C82" s="196">
        <f>'[2]12'!C84</f>
        <v>30</v>
      </c>
      <c r="D82" s="196">
        <f>'[2]12'!D84</f>
        <v>0</v>
      </c>
      <c r="E82" s="196">
        <f>'[2]12'!E84</f>
        <v>0</v>
      </c>
      <c r="F82" s="15">
        <f t="shared" si="16"/>
        <v>72</v>
      </c>
      <c r="G82" s="195">
        <f>'[2]12'!H84</f>
        <v>33</v>
      </c>
      <c r="H82" s="196">
        <f>'[2]12'!I84</f>
        <v>0</v>
      </c>
      <c r="I82" s="196">
        <f>'[2]12'!J84</f>
        <v>0</v>
      </c>
      <c r="J82" s="196">
        <f>'[2]12'!K84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'[2]12'!B85</f>
        <v>42</v>
      </c>
      <c r="C83" s="196">
        <f>'[2]12'!C85</f>
        <v>30</v>
      </c>
      <c r="D83" s="196">
        <f>'[2]12'!D85</f>
        <v>0</v>
      </c>
      <c r="E83" s="196">
        <f>'[2]12'!E85</f>
        <v>0</v>
      </c>
      <c r="F83" s="15">
        <f t="shared" si="16"/>
        <v>72</v>
      </c>
      <c r="G83" s="195">
        <f>'[2]12'!H85</f>
        <v>33</v>
      </c>
      <c r="H83" s="196">
        <f>'[2]12'!I85</f>
        <v>0</v>
      </c>
      <c r="I83" s="196">
        <f>'[2]12'!J85</f>
        <v>0</v>
      </c>
      <c r="J83" s="196">
        <f>'[2]12'!K85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5">
        <f>'[2]12'!B86</f>
        <v>42</v>
      </c>
      <c r="C84" s="196">
        <f>'[2]12'!C86</f>
        <v>30</v>
      </c>
      <c r="D84" s="196">
        <f>'[2]12'!D86</f>
        <v>0</v>
      </c>
      <c r="E84" s="196">
        <f>'[2]12'!E86</f>
        <v>0</v>
      </c>
      <c r="F84" s="15">
        <f t="shared" si="16"/>
        <v>72</v>
      </c>
      <c r="G84" s="195">
        <f>'[2]12'!H86</f>
        <v>33</v>
      </c>
      <c r="H84" s="196">
        <f>'[2]12'!I86</f>
        <v>0</v>
      </c>
      <c r="I84" s="196">
        <f>'[2]12'!J86</f>
        <v>0</v>
      </c>
      <c r="J84" s="196">
        <f>'[2]12'!K86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5">
        <f>'[2]12'!B87</f>
        <v>42</v>
      </c>
      <c r="C85" s="196">
        <f>'[2]12'!C87</f>
        <v>30</v>
      </c>
      <c r="D85" s="196">
        <f>'[2]12'!D87</f>
        <v>0</v>
      </c>
      <c r="E85" s="196">
        <f>'[2]12'!E87</f>
        <v>0</v>
      </c>
      <c r="F85" s="15">
        <f t="shared" si="16"/>
        <v>72</v>
      </c>
      <c r="G85" s="195">
        <f>'[2]12'!H87</f>
        <v>33</v>
      </c>
      <c r="H85" s="196">
        <f>'[2]12'!I87</f>
        <v>0</v>
      </c>
      <c r="I85" s="196">
        <f>'[2]12'!J87</f>
        <v>0</v>
      </c>
      <c r="J85" s="196">
        <f>'[2]12'!K87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5">
        <f>'[2]12'!B88</f>
        <v>42</v>
      </c>
      <c r="C86" s="196">
        <f>'[2]12'!C88</f>
        <v>30</v>
      </c>
      <c r="D86" s="196">
        <f>'[2]12'!D88</f>
        <v>0</v>
      </c>
      <c r="E86" s="196">
        <f>'[2]12'!E88</f>
        <v>0</v>
      </c>
      <c r="F86" s="15">
        <f t="shared" si="16"/>
        <v>72</v>
      </c>
      <c r="G86" s="195">
        <f>'[2]12'!H88</f>
        <v>33</v>
      </c>
      <c r="H86" s="196">
        <f>'[2]12'!I88</f>
        <v>0</v>
      </c>
      <c r="I86" s="196">
        <f>'[2]12'!J88</f>
        <v>0</v>
      </c>
      <c r="J86" s="196">
        <f>'[2]12'!K88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5">
        <f>'[2]12'!B89</f>
        <v>42</v>
      </c>
      <c r="C87" s="196">
        <f>'[2]12'!C89</f>
        <v>30</v>
      </c>
      <c r="D87" s="196">
        <f>'[2]12'!D89</f>
        <v>0</v>
      </c>
      <c r="E87" s="196">
        <f>'[2]12'!E89</f>
        <v>0</v>
      </c>
      <c r="F87" s="15">
        <f t="shared" si="16"/>
        <v>72</v>
      </c>
      <c r="G87" s="195">
        <f>'[2]12'!H89</f>
        <v>33</v>
      </c>
      <c r="H87" s="196">
        <f>'[2]12'!I89</f>
        <v>0</v>
      </c>
      <c r="I87" s="196">
        <f>'[2]12'!J89</f>
        <v>0</v>
      </c>
      <c r="J87" s="196">
        <f>'[2]12'!K89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5">
        <f>'[2]12'!B90</f>
        <v>42</v>
      </c>
      <c r="C88" s="196">
        <f>'[2]12'!C90</f>
        <v>30</v>
      </c>
      <c r="D88" s="196">
        <f>'[2]12'!D90</f>
        <v>0</v>
      </c>
      <c r="E88" s="196">
        <f>'[2]12'!E90</f>
        <v>0</v>
      </c>
      <c r="F88" s="15">
        <f t="shared" si="16"/>
        <v>72</v>
      </c>
      <c r="G88" s="195">
        <f>'[2]12'!H90</f>
        <v>33</v>
      </c>
      <c r="H88" s="196">
        <f>'[2]12'!I90</f>
        <v>0</v>
      </c>
      <c r="I88" s="196">
        <f>'[2]12'!J90</f>
        <v>0</v>
      </c>
      <c r="J88" s="196">
        <f>'[2]12'!K90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5">
        <f>'[2]12'!B91</f>
        <v>42</v>
      </c>
      <c r="C89" s="196">
        <f>'[2]12'!C91</f>
        <v>30</v>
      </c>
      <c r="D89" s="196">
        <f>'[2]12'!D91</f>
        <v>0</v>
      </c>
      <c r="E89" s="196">
        <f>'[2]12'!E91</f>
        <v>0</v>
      </c>
      <c r="F89" s="15">
        <f t="shared" si="16"/>
        <v>72</v>
      </c>
      <c r="G89" s="195">
        <f>'[2]12'!H91</f>
        <v>33</v>
      </c>
      <c r="H89" s="196">
        <f>'[2]12'!I91</f>
        <v>0</v>
      </c>
      <c r="I89" s="196">
        <f>'[2]12'!J91</f>
        <v>0</v>
      </c>
      <c r="J89" s="196">
        <f>'[2]12'!K91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5">
        <f>'[2]12'!B92</f>
        <v>42</v>
      </c>
      <c r="C90" s="196">
        <f>'[2]12'!C92</f>
        <v>30</v>
      </c>
      <c r="D90" s="196">
        <f>'[2]12'!D92</f>
        <v>0</v>
      </c>
      <c r="E90" s="196">
        <f>'[2]12'!E92</f>
        <v>0</v>
      </c>
      <c r="F90" s="15">
        <f t="shared" si="16"/>
        <v>72</v>
      </c>
      <c r="G90" s="195">
        <f>'[2]12'!H92</f>
        <v>33</v>
      </c>
      <c r="H90" s="196">
        <f>'[2]12'!I92</f>
        <v>0</v>
      </c>
      <c r="I90" s="196">
        <f>'[2]12'!J92</f>
        <v>0</v>
      </c>
      <c r="J90" s="196">
        <f>'[2]12'!K92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5">
        <f>'[2]12'!B93</f>
        <v>42</v>
      </c>
      <c r="C91" s="196">
        <f>'[2]12'!C93</f>
        <v>30</v>
      </c>
      <c r="D91" s="196">
        <f>'[2]12'!D93</f>
        <v>0</v>
      </c>
      <c r="E91" s="196">
        <f>'[2]12'!E93</f>
        <v>0</v>
      </c>
      <c r="F91" s="15">
        <f t="shared" si="16"/>
        <v>72</v>
      </c>
      <c r="G91" s="195">
        <f>'[2]12'!H93</f>
        <v>33</v>
      </c>
      <c r="H91" s="196">
        <f>'[2]12'!I93</f>
        <v>0</v>
      </c>
      <c r="I91" s="196">
        <f>'[2]12'!J93</f>
        <v>0</v>
      </c>
      <c r="J91" s="196">
        <f>'[2]12'!K93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5">
        <f>'[2]12'!B94</f>
        <v>42</v>
      </c>
      <c r="C92" s="196">
        <f>'[2]12'!C94</f>
        <v>30</v>
      </c>
      <c r="D92" s="196">
        <f>'[2]12'!D94</f>
        <v>0</v>
      </c>
      <c r="E92" s="196">
        <f>'[2]12'!E94</f>
        <v>0</v>
      </c>
      <c r="F92" s="15">
        <f t="shared" si="16"/>
        <v>72</v>
      </c>
      <c r="G92" s="195">
        <f>'[2]12'!H94</f>
        <v>33</v>
      </c>
      <c r="H92" s="196">
        <f>'[2]12'!I94</f>
        <v>0</v>
      </c>
      <c r="I92" s="196">
        <f>'[2]12'!J94</f>
        <v>0</v>
      </c>
      <c r="J92" s="196">
        <f>'[2]12'!K94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5">
        <f>'[2]12'!B95</f>
        <v>42</v>
      </c>
      <c r="C93" s="196">
        <f>'[2]12'!C95</f>
        <v>30</v>
      </c>
      <c r="D93" s="196">
        <f>'[2]12'!D95</f>
        <v>0</v>
      </c>
      <c r="E93" s="196">
        <f>'[2]12'!E95</f>
        <v>0</v>
      </c>
      <c r="F93" s="15">
        <f t="shared" si="16"/>
        <v>72</v>
      </c>
      <c r="G93" s="195">
        <f>'[2]12'!H95</f>
        <v>33</v>
      </c>
      <c r="H93" s="196">
        <f>'[2]12'!I95</f>
        <v>0</v>
      </c>
      <c r="I93" s="196">
        <f>'[2]12'!J95</f>
        <v>0</v>
      </c>
      <c r="J93" s="196">
        <f>'[2]12'!K95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5">
        <f>'[2]12'!B96</f>
        <v>42</v>
      </c>
      <c r="C94" s="196">
        <f>'[2]12'!C96</f>
        <v>30</v>
      </c>
      <c r="D94" s="196">
        <f>'[2]12'!D96</f>
        <v>0</v>
      </c>
      <c r="E94" s="196">
        <f>'[2]12'!E96</f>
        <v>0</v>
      </c>
      <c r="F94" s="15">
        <f t="shared" si="16"/>
        <v>72</v>
      </c>
      <c r="G94" s="195">
        <f>'[2]12'!H96</f>
        <v>33</v>
      </c>
      <c r="H94" s="196">
        <f>'[2]12'!I96</f>
        <v>0</v>
      </c>
      <c r="I94" s="196">
        <f>'[2]12'!J96</f>
        <v>0</v>
      </c>
      <c r="J94" s="196">
        <f>'[2]12'!K96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5">
        <f>'[2]12'!B97</f>
        <v>42</v>
      </c>
      <c r="C95" s="196">
        <f>'[2]12'!C97</f>
        <v>30</v>
      </c>
      <c r="D95" s="196">
        <f>'[2]12'!D97</f>
        <v>0</v>
      </c>
      <c r="E95" s="196">
        <f>'[2]12'!E97</f>
        <v>0</v>
      </c>
      <c r="F95" s="15">
        <f t="shared" si="16"/>
        <v>72</v>
      </c>
      <c r="G95" s="195">
        <f>'[2]12'!H97</f>
        <v>34</v>
      </c>
      <c r="H95" s="196">
        <f>'[2]12'!I97</f>
        <v>0</v>
      </c>
      <c r="I95" s="196">
        <f>'[2]12'!J97</f>
        <v>0</v>
      </c>
      <c r="J95" s="196">
        <f>'[2]12'!K97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5">
        <f>'[2]12'!B98</f>
        <v>42</v>
      </c>
      <c r="C96" s="196">
        <f>'[2]12'!C98</f>
        <v>30</v>
      </c>
      <c r="D96" s="196">
        <f>'[2]12'!D98</f>
        <v>0</v>
      </c>
      <c r="E96" s="196">
        <f>'[2]12'!E98</f>
        <v>0</v>
      </c>
      <c r="F96" s="15">
        <f t="shared" si="16"/>
        <v>72</v>
      </c>
      <c r="G96" s="195">
        <f>'[2]12'!H98</f>
        <v>34</v>
      </c>
      <c r="H96" s="196">
        <f>'[2]12'!I98</f>
        <v>0</v>
      </c>
      <c r="I96" s="196">
        <f>'[2]12'!J98</f>
        <v>0</v>
      </c>
      <c r="J96" s="196">
        <f>'[2]12'!K98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'[2]12'!B99</f>
        <v>42</v>
      </c>
      <c r="C97" s="196">
        <f>'[2]12'!C99</f>
        <v>30</v>
      </c>
      <c r="D97" s="196">
        <f>'[2]12'!D99</f>
        <v>0</v>
      </c>
      <c r="E97" s="196">
        <f>'[2]12'!E99</f>
        <v>0</v>
      </c>
      <c r="F97" s="15">
        <f t="shared" si="16"/>
        <v>72</v>
      </c>
      <c r="G97" s="195">
        <f>'[2]12'!H99</f>
        <v>34</v>
      </c>
      <c r="H97" s="196">
        <f>'[2]12'!I99</f>
        <v>0</v>
      </c>
      <c r="I97" s="196">
        <f>'[2]12'!J99</f>
        <v>0</v>
      </c>
      <c r="J97" s="196">
        <f>'[2]12'!K99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5">
        <f>'[2]12'!B100</f>
        <v>42</v>
      </c>
      <c r="C98" s="196">
        <f>'[2]12'!C100</f>
        <v>30</v>
      </c>
      <c r="D98" s="196">
        <f>'[2]12'!D100</f>
        <v>0</v>
      </c>
      <c r="E98" s="196">
        <f>'[2]12'!E100</f>
        <v>0</v>
      </c>
      <c r="F98" s="15">
        <f t="shared" si="16"/>
        <v>72</v>
      </c>
      <c r="G98" s="195">
        <f>'[2]12'!H100</f>
        <v>34</v>
      </c>
      <c r="H98" s="196">
        <f>'[2]12'!I100</f>
        <v>0</v>
      </c>
      <c r="I98" s="196">
        <f>'[2]12'!J100</f>
        <v>0</v>
      </c>
      <c r="J98" s="196">
        <f>'[2]12'!K100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0.83079500000000006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0.83079500000000006</v>
      </c>
      <c r="L99" s="128">
        <f t="shared" si="17"/>
        <v>2.4E-2</v>
      </c>
      <c r="M99" s="128">
        <f t="shared" si="17"/>
        <v>0.81849499999999975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0.81849499999999975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45181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980</v>
      </c>
      <c r="G3" s="16">
        <f>'[3]12'!G5</f>
        <v>0</v>
      </c>
      <c r="H3" s="17">
        <f>SUM(B3:G3)</f>
        <v>1300</v>
      </c>
      <c r="I3" s="15">
        <f>'[3]12'!J5</f>
        <v>206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206</v>
      </c>
      <c r="P3" s="18">
        <f>frq!C3</f>
        <v>1</v>
      </c>
      <c r="Q3" s="15">
        <f t="shared" ref="Q3:V18" si="0">IF($P3=1,I3,IF(AND($P3=0.985,I3&gt;0.985*B3),B3*0.985,IF(AND($P3=0.965,I3&gt;0.965*B3),0.965*B3,I3)))</f>
        <v>206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206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142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142</v>
      </c>
      <c r="AT3" s="8">
        <v>31.05</v>
      </c>
      <c r="AU3" s="8">
        <v>31.05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31.05</v>
      </c>
      <c r="BM3" s="8">
        <f>AU3</f>
        <v>31.05</v>
      </c>
      <c r="BN3" s="8">
        <f>BC3</f>
        <v>32</v>
      </c>
      <c r="BO3" s="8">
        <f>BJ3</f>
        <v>32</v>
      </c>
      <c r="BP3" s="139">
        <f>BL3-BN3</f>
        <v>-0.94999999999999929</v>
      </c>
      <c r="BQ3" s="139">
        <f>BM3-BO3</f>
        <v>-0.94999999999999929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980</v>
      </c>
      <c r="G4" s="16">
        <f>'[3]12'!G6</f>
        <v>0</v>
      </c>
      <c r="H4" s="17">
        <f>SUM(B4:G4)</f>
        <v>1300</v>
      </c>
      <c r="I4" s="15">
        <f>'[3]12'!J6</f>
        <v>206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206</v>
      </c>
      <c r="P4" s="18">
        <f>frq!C4</f>
        <v>1</v>
      </c>
      <c r="Q4" s="15">
        <f>IF($P4=1,I4,IF(AND($P4=0.985,I4&gt;0.985*B4),B4*0.985,IF(AND($P4=0.965,I4&gt;0.965*B4),0.965*B4,I4)))</f>
        <v>206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206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142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142</v>
      </c>
      <c r="AT4" s="8">
        <v>31.05</v>
      </c>
      <c r="AU4" s="8">
        <v>31.05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31.05</v>
      </c>
      <c r="BM4" s="8">
        <f t="shared" ref="BM4:BM67" si="22">AU4</f>
        <v>31.05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-0.94999999999999929</v>
      </c>
      <c r="BQ4" s="139">
        <f t="shared" ref="BQ4:BQ67" si="26">BM4-BO4</f>
        <v>-0.94999999999999929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980</v>
      </c>
      <c r="G5" s="16">
        <f>'[3]12'!G7</f>
        <v>0</v>
      </c>
      <c r="H5" s="17">
        <f t="shared" ref="H5:H68" si="27">SUM(B5:G5)</f>
        <v>1300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206</v>
      </c>
      <c r="AT5" s="8">
        <v>31.05</v>
      </c>
      <c r="AU5" s="8">
        <v>31.05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31.05</v>
      </c>
      <c r="BM5" s="8">
        <f t="shared" si="22"/>
        <v>31.05</v>
      </c>
      <c r="BN5" s="8">
        <f t="shared" si="23"/>
        <v>32</v>
      </c>
      <c r="BO5" s="8">
        <f t="shared" si="24"/>
        <v>32</v>
      </c>
      <c r="BP5" s="139">
        <f t="shared" si="25"/>
        <v>-0.94999999999999929</v>
      </c>
      <c r="BQ5" s="139">
        <f t="shared" si="26"/>
        <v>-0.94999999999999929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980</v>
      </c>
      <c r="G6" s="16">
        <f>'[3]12'!G8</f>
        <v>0</v>
      </c>
      <c r="H6" s="17">
        <f t="shared" si="27"/>
        <v>1300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206</v>
      </c>
      <c r="AT6" s="8">
        <v>31.05</v>
      </c>
      <c r="AU6" s="8">
        <v>31.05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31.05</v>
      </c>
      <c r="BM6" s="8">
        <f t="shared" si="22"/>
        <v>31.05</v>
      </c>
      <c r="BN6" s="8">
        <f t="shared" si="23"/>
        <v>32</v>
      </c>
      <c r="BO6" s="8">
        <f t="shared" si="24"/>
        <v>32</v>
      </c>
      <c r="BP6" s="139">
        <f t="shared" si="25"/>
        <v>-0.94999999999999929</v>
      </c>
      <c r="BQ6" s="139">
        <f t="shared" si="26"/>
        <v>-0.94999999999999929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980</v>
      </c>
      <c r="G7" s="16">
        <f>'[3]12'!G9</f>
        <v>0</v>
      </c>
      <c r="H7" s="17">
        <f t="shared" si="27"/>
        <v>1300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206</v>
      </c>
      <c r="AT7" s="8">
        <v>31.05</v>
      </c>
      <c r="AU7" s="8">
        <v>31.05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31.05</v>
      </c>
      <c r="BM7" s="8">
        <f t="shared" si="22"/>
        <v>31.05</v>
      </c>
      <c r="BN7" s="8">
        <f t="shared" si="23"/>
        <v>32</v>
      </c>
      <c r="BO7" s="8">
        <f t="shared" si="24"/>
        <v>32</v>
      </c>
      <c r="BP7" s="139">
        <f t="shared" si="25"/>
        <v>-0.94999999999999929</v>
      </c>
      <c r="BQ7" s="139">
        <f t="shared" si="26"/>
        <v>-0.94999999999999929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980</v>
      </c>
      <c r="G8" s="16">
        <f>'[3]12'!G10</f>
        <v>0</v>
      </c>
      <c r="H8" s="17">
        <f t="shared" si="27"/>
        <v>1300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206</v>
      </c>
      <c r="AT8" s="8">
        <v>31.05</v>
      </c>
      <c r="AU8" s="8">
        <v>31.05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31.05</v>
      </c>
      <c r="BM8" s="8">
        <f t="shared" si="22"/>
        <v>31.05</v>
      </c>
      <c r="BN8" s="8">
        <f t="shared" si="23"/>
        <v>32</v>
      </c>
      <c r="BO8" s="8">
        <f t="shared" si="24"/>
        <v>32</v>
      </c>
      <c r="BP8" s="139">
        <f t="shared" si="25"/>
        <v>-0.94999999999999929</v>
      </c>
      <c r="BQ8" s="139">
        <f t="shared" si="26"/>
        <v>-0.94999999999999929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980</v>
      </c>
      <c r="G9" s="16">
        <f>'[3]12'!G11</f>
        <v>0</v>
      </c>
      <c r="H9" s="17">
        <f t="shared" si="27"/>
        <v>1300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206</v>
      </c>
      <c r="AT9" s="8">
        <v>31.05</v>
      </c>
      <c r="AU9" s="8">
        <v>31.05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31.05</v>
      </c>
      <c r="BM9" s="8">
        <f t="shared" si="22"/>
        <v>31.05</v>
      </c>
      <c r="BN9" s="8">
        <f t="shared" si="23"/>
        <v>32</v>
      </c>
      <c r="BO9" s="8">
        <f t="shared" si="24"/>
        <v>32</v>
      </c>
      <c r="BP9" s="139">
        <f t="shared" si="25"/>
        <v>-0.94999999999999929</v>
      </c>
      <c r="BQ9" s="139">
        <f t="shared" si="26"/>
        <v>-0.94999999999999929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980</v>
      </c>
      <c r="G10" s="16">
        <f>'[3]12'!G12</f>
        <v>0</v>
      </c>
      <c r="H10" s="17">
        <f t="shared" si="27"/>
        <v>1300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206</v>
      </c>
      <c r="AT10" s="8">
        <v>31.05</v>
      </c>
      <c r="AU10" s="8">
        <v>31.05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31.05</v>
      </c>
      <c r="BM10" s="8">
        <f t="shared" si="22"/>
        <v>31.05</v>
      </c>
      <c r="BN10" s="8">
        <f t="shared" si="23"/>
        <v>32</v>
      </c>
      <c r="BO10" s="8">
        <f t="shared" si="24"/>
        <v>32</v>
      </c>
      <c r="BP10" s="139">
        <f t="shared" si="25"/>
        <v>-0.94999999999999929</v>
      </c>
      <c r="BQ10" s="139">
        <f t="shared" si="26"/>
        <v>-0.94999999999999929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980</v>
      </c>
      <c r="G11" s="16">
        <f>'[3]12'!G13</f>
        <v>0</v>
      </c>
      <c r="H11" s="17">
        <f t="shared" si="27"/>
        <v>1300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206</v>
      </c>
      <c r="AT11" s="8">
        <v>31.05</v>
      </c>
      <c r="AU11" s="8">
        <v>31.05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31.05</v>
      </c>
      <c r="BM11" s="8">
        <f t="shared" si="22"/>
        <v>31.05</v>
      </c>
      <c r="BN11" s="8">
        <f t="shared" si="23"/>
        <v>32</v>
      </c>
      <c r="BO11" s="8">
        <f t="shared" si="24"/>
        <v>32</v>
      </c>
      <c r="BP11" s="139">
        <f t="shared" si="25"/>
        <v>-0.94999999999999929</v>
      </c>
      <c r="BQ11" s="139">
        <f t="shared" si="26"/>
        <v>-0.94999999999999929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980</v>
      </c>
      <c r="G12" s="16">
        <f>'[3]12'!G14</f>
        <v>0</v>
      </c>
      <c r="H12" s="17">
        <f t="shared" si="27"/>
        <v>1300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206</v>
      </c>
      <c r="AT12" s="8">
        <v>31.05</v>
      </c>
      <c r="AU12" s="8">
        <v>31.05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31.05</v>
      </c>
      <c r="BM12" s="8">
        <f t="shared" si="22"/>
        <v>31.05</v>
      </c>
      <c r="BN12" s="8">
        <f t="shared" si="23"/>
        <v>32</v>
      </c>
      <c r="BO12" s="8">
        <f t="shared" si="24"/>
        <v>32</v>
      </c>
      <c r="BP12" s="139">
        <f t="shared" si="25"/>
        <v>-0.94999999999999929</v>
      </c>
      <c r="BQ12" s="139">
        <f t="shared" si="26"/>
        <v>-0.94999999999999929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980</v>
      </c>
      <c r="G13" s="16">
        <f>'[3]12'!G15</f>
        <v>0</v>
      </c>
      <c r="H13" s="17">
        <f t="shared" si="27"/>
        <v>1300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26.11</v>
      </c>
      <c r="AU13" s="8">
        <v>26.11</v>
      </c>
      <c r="AW13" s="199">
        <v>26.91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26.91</v>
      </c>
      <c r="BD13" s="199">
        <v>26.91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26.91</v>
      </c>
      <c r="BL13" s="8">
        <f t="shared" si="21"/>
        <v>26.11</v>
      </c>
      <c r="BM13" s="8">
        <f t="shared" si="22"/>
        <v>26.11</v>
      </c>
      <c r="BN13" s="8">
        <f t="shared" si="23"/>
        <v>26.91</v>
      </c>
      <c r="BO13" s="8">
        <f t="shared" si="24"/>
        <v>26.91</v>
      </c>
      <c r="BP13" s="139">
        <f t="shared" si="25"/>
        <v>-0.80000000000000071</v>
      </c>
      <c r="BQ13" s="139">
        <f t="shared" si="26"/>
        <v>-0.80000000000000071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980</v>
      </c>
      <c r="G14" s="16">
        <f>'[3]12'!G16</f>
        <v>0</v>
      </c>
      <c r="H14" s="17">
        <f t="shared" si="27"/>
        <v>1300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26.11</v>
      </c>
      <c r="AU14" s="8">
        <v>26.11</v>
      </c>
      <c r="AW14" s="199">
        <v>26.91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26.91</v>
      </c>
      <c r="BD14" s="199">
        <v>26.91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26.91</v>
      </c>
      <c r="BL14" s="8">
        <f t="shared" si="21"/>
        <v>26.11</v>
      </c>
      <c r="BM14" s="8">
        <f t="shared" si="22"/>
        <v>26.11</v>
      </c>
      <c r="BN14" s="8">
        <f t="shared" si="23"/>
        <v>26.91</v>
      </c>
      <c r="BO14" s="8">
        <f t="shared" si="24"/>
        <v>26.91</v>
      </c>
      <c r="BP14" s="139">
        <f t="shared" si="25"/>
        <v>-0.80000000000000071</v>
      </c>
      <c r="BQ14" s="139">
        <f t="shared" si="26"/>
        <v>-0.80000000000000071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980</v>
      </c>
      <c r="G15" s="16">
        <f>'[3]12'!G17</f>
        <v>0</v>
      </c>
      <c r="H15" s="17">
        <f t="shared" si="27"/>
        <v>1300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26.11</v>
      </c>
      <c r="AU15" s="8">
        <v>26.11</v>
      </c>
      <c r="AW15" s="199">
        <v>26.91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26.91</v>
      </c>
      <c r="BD15" s="199">
        <v>26.91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26.91</v>
      </c>
      <c r="BL15" s="8">
        <f t="shared" si="21"/>
        <v>26.11</v>
      </c>
      <c r="BM15" s="8">
        <f t="shared" si="22"/>
        <v>26.11</v>
      </c>
      <c r="BN15" s="8">
        <f t="shared" si="23"/>
        <v>26.91</v>
      </c>
      <c r="BO15" s="8">
        <f t="shared" si="24"/>
        <v>26.91</v>
      </c>
      <c r="BP15" s="139">
        <f t="shared" si="25"/>
        <v>-0.80000000000000071</v>
      </c>
      <c r="BQ15" s="139">
        <f t="shared" si="26"/>
        <v>-0.80000000000000071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980</v>
      </c>
      <c r="G16" s="16">
        <f>'[3]12'!G18</f>
        <v>0</v>
      </c>
      <c r="H16" s="17">
        <f t="shared" si="27"/>
        <v>1300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26.11</v>
      </c>
      <c r="AU16" s="8">
        <v>26.11</v>
      </c>
      <c r="AW16" s="199">
        <v>26.91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26.91</v>
      </c>
      <c r="BD16" s="199">
        <v>26.91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26.91</v>
      </c>
      <c r="BL16" s="8">
        <f t="shared" si="21"/>
        <v>26.11</v>
      </c>
      <c r="BM16" s="8">
        <f t="shared" si="22"/>
        <v>26.11</v>
      </c>
      <c r="BN16" s="8">
        <f t="shared" si="23"/>
        <v>26.91</v>
      </c>
      <c r="BO16" s="8">
        <f t="shared" si="24"/>
        <v>26.91</v>
      </c>
      <c r="BP16" s="139">
        <f t="shared" si="25"/>
        <v>-0.80000000000000071</v>
      </c>
      <c r="BQ16" s="139">
        <f t="shared" si="26"/>
        <v>-0.80000000000000071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980</v>
      </c>
      <c r="G17" s="16">
        <f>'[3]12'!G19</f>
        <v>0</v>
      </c>
      <c r="H17" s="17">
        <f t="shared" si="27"/>
        <v>1300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26.11</v>
      </c>
      <c r="AU17" s="8">
        <v>26.11</v>
      </c>
      <c r="AW17" s="199">
        <v>26.91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26.91</v>
      </c>
      <c r="BD17" s="199">
        <v>26.91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26.91</v>
      </c>
      <c r="BL17" s="8">
        <f t="shared" si="21"/>
        <v>26.11</v>
      </c>
      <c r="BM17" s="8">
        <f t="shared" si="22"/>
        <v>26.11</v>
      </c>
      <c r="BN17" s="8">
        <f t="shared" si="23"/>
        <v>26.91</v>
      </c>
      <c r="BO17" s="8">
        <f t="shared" si="24"/>
        <v>26.91</v>
      </c>
      <c r="BP17" s="139">
        <f t="shared" si="25"/>
        <v>-0.80000000000000071</v>
      </c>
      <c r="BQ17" s="139">
        <f t="shared" si="26"/>
        <v>-0.80000000000000071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980</v>
      </c>
      <c r="G18" s="16">
        <f>'[3]12'!G20</f>
        <v>0</v>
      </c>
      <c r="H18" s="17">
        <f t="shared" si="27"/>
        <v>1300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26.11</v>
      </c>
      <c r="AU18" s="8">
        <v>26.11</v>
      </c>
      <c r="AW18" s="199">
        <v>26.91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26.91</v>
      </c>
      <c r="BD18" s="199">
        <v>26.91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26.91</v>
      </c>
      <c r="BL18" s="8">
        <f t="shared" si="21"/>
        <v>26.11</v>
      </c>
      <c r="BM18" s="8">
        <f t="shared" si="22"/>
        <v>26.11</v>
      </c>
      <c r="BN18" s="8">
        <f t="shared" si="23"/>
        <v>26.91</v>
      </c>
      <c r="BO18" s="8">
        <f t="shared" si="24"/>
        <v>26.91</v>
      </c>
      <c r="BP18" s="139">
        <f t="shared" si="25"/>
        <v>-0.80000000000000071</v>
      </c>
      <c r="BQ18" s="139">
        <f t="shared" si="26"/>
        <v>-0.80000000000000071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980</v>
      </c>
      <c r="G19" s="16">
        <f>'[3]12'!G21</f>
        <v>0</v>
      </c>
      <c r="H19" s="17">
        <f t="shared" si="27"/>
        <v>1300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26.11</v>
      </c>
      <c r="AU19" s="8">
        <v>26.11</v>
      </c>
      <c r="AW19" s="199">
        <v>26.91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26.91</v>
      </c>
      <c r="BD19" s="199">
        <v>26.91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26.91</v>
      </c>
      <c r="BL19" s="8">
        <f t="shared" si="21"/>
        <v>26.11</v>
      </c>
      <c r="BM19" s="8">
        <f t="shared" si="22"/>
        <v>26.11</v>
      </c>
      <c r="BN19" s="8">
        <f t="shared" si="23"/>
        <v>26.91</v>
      </c>
      <c r="BO19" s="8">
        <f t="shared" si="24"/>
        <v>26.91</v>
      </c>
      <c r="BP19" s="139">
        <f t="shared" si="25"/>
        <v>-0.80000000000000071</v>
      </c>
      <c r="BQ19" s="139">
        <f t="shared" si="26"/>
        <v>-0.80000000000000071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980</v>
      </c>
      <c r="G20" s="16">
        <f>'[3]12'!G22</f>
        <v>0</v>
      </c>
      <c r="H20" s="17">
        <f t="shared" si="27"/>
        <v>1300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26.11</v>
      </c>
      <c r="AU20" s="8">
        <v>26.11</v>
      </c>
      <c r="AW20" s="199">
        <v>26.91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26.91</v>
      </c>
      <c r="BD20" s="199">
        <v>26.91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26.91</v>
      </c>
      <c r="BL20" s="8">
        <f t="shared" si="21"/>
        <v>26.11</v>
      </c>
      <c r="BM20" s="8">
        <f t="shared" si="22"/>
        <v>26.11</v>
      </c>
      <c r="BN20" s="8">
        <f t="shared" si="23"/>
        <v>26.91</v>
      </c>
      <c r="BO20" s="8">
        <f t="shared" si="24"/>
        <v>26.91</v>
      </c>
      <c r="BP20" s="139">
        <f t="shared" si="25"/>
        <v>-0.80000000000000071</v>
      </c>
      <c r="BQ20" s="139">
        <f t="shared" si="26"/>
        <v>-0.80000000000000071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980</v>
      </c>
      <c r="G21" s="16">
        <f>'[3]12'!G23</f>
        <v>0</v>
      </c>
      <c r="H21" s="17">
        <f t="shared" si="27"/>
        <v>1300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26.11</v>
      </c>
      <c r="AU21" s="8">
        <v>26.11</v>
      </c>
      <c r="AW21" s="199">
        <v>26.91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26.91</v>
      </c>
      <c r="BD21" s="199">
        <v>26.91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26.91</v>
      </c>
      <c r="BL21" s="8">
        <f t="shared" si="21"/>
        <v>26.11</v>
      </c>
      <c r="BM21" s="8">
        <f t="shared" si="22"/>
        <v>26.11</v>
      </c>
      <c r="BN21" s="8">
        <f t="shared" si="23"/>
        <v>26.91</v>
      </c>
      <c r="BO21" s="8">
        <f t="shared" si="24"/>
        <v>26.91</v>
      </c>
      <c r="BP21" s="139">
        <f t="shared" si="25"/>
        <v>-0.80000000000000071</v>
      </c>
      <c r="BQ21" s="139">
        <f t="shared" si="26"/>
        <v>-0.80000000000000071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980</v>
      </c>
      <c r="G22" s="16">
        <f>'[3]12'!G24</f>
        <v>0</v>
      </c>
      <c r="H22" s="17">
        <f t="shared" si="27"/>
        <v>1300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26.11</v>
      </c>
      <c r="AU22" s="8">
        <v>26.11</v>
      </c>
      <c r="AW22" s="199">
        <v>26.91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26.91</v>
      </c>
      <c r="BD22" s="199">
        <v>26.91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26.91</v>
      </c>
      <c r="BL22" s="8">
        <f t="shared" si="21"/>
        <v>26.11</v>
      </c>
      <c r="BM22" s="8">
        <f t="shared" si="22"/>
        <v>26.11</v>
      </c>
      <c r="BN22" s="8">
        <f t="shared" si="23"/>
        <v>26.91</v>
      </c>
      <c r="BO22" s="8">
        <f t="shared" si="24"/>
        <v>26.91</v>
      </c>
      <c r="BP22" s="139">
        <f t="shared" si="25"/>
        <v>-0.80000000000000071</v>
      </c>
      <c r="BQ22" s="139">
        <f t="shared" si="26"/>
        <v>-0.80000000000000071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980</v>
      </c>
      <c r="G23" s="16">
        <f>'[3]12'!G25</f>
        <v>0</v>
      </c>
      <c r="H23" s="17">
        <f t="shared" si="27"/>
        <v>1300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26.11</v>
      </c>
      <c r="AU23" s="8">
        <v>26.11</v>
      </c>
      <c r="AW23" s="199">
        <v>26.91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26.91</v>
      </c>
      <c r="BD23" s="199">
        <v>26.91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26.91</v>
      </c>
      <c r="BL23" s="8">
        <f t="shared" si="21"/>
        <v>26.11</v>
      </c>
      <c r="BM23" s="8">
        <f t="shared" si="22"/>
        <v>26.11</v>
      </c>
      <c r="BN23" s="8">
        <f t="shared" si="23"/>
        <v>26.91</v>
      </c>
      <c r="BO23" s="8">
        <f t="shared" si="24"/>
        <v>26.91</v>
      </c>
      <c r="BP23" s="139">
        <f t="shared" si="25"/>
        <v>-0.80000000000000071</v>
      </c>
      <c r="BQ23" s="139">
        <f t="shared" si="26"/>
        <v>-0.80000000000000071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980</v>
      </c>
      <c r="G24" s="16">
        <f>'[3]12'!G26</f>
        <v>0</v>
      </c>
      <c r="H24" s="17">
        <f t="shared" si="27"/>
        <v>1300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26.11</v>
      </c>
      <c r="AU24" s="8">
        <v>26.11</v>
      </c>
      <c r="AW24" s="199">
        <v>26.91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26.91</v>
      </c>
      <c r="BD24" s="199">
        <v>26.91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26.91</v>
      </c>
      <c r="BL24" s="8">
        <f t="shared" si="21"/>
        <v>26.11</v>
      </c>
      <c r="BM24" s="8">
        <f t="shared" si="22"/>
        <v>26.11</v>
      </c>
      <c r="BN24" s="8">
        <f t="shared" si="23"/>
        <v>26.91</v>
      </c>
      <c r="BO24" s="8">
        <f t="shared" si="24"/>
        <v>26.91</v>
      </c>
      <c r="BP24" s="139">
        <f t="shared" si="25"/>
        <v>-0.80000000000000071</v>
      </c>
      <c r="BQ24" s="139">
        <f t="shared" si="26"/>
        <v>-0.80000000000000071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980</v>
      </c>
      <c r="G25" s="16">
        <f>'[3]12'!G27</f>
        <v>0</v>
      </c>
      <c r="H25" s="17">
        <f t="shared" si="27"/>
        <v>1300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26.11</v>
      </c>
      <c r="AU25" s="8">
        <v>26.11</v>
      </c>
      <c r="AW25" s="199">
        <v>26.91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26.91</v>
      </c>
      <c r="BD25" s="199">
        <v>26.91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26.91</v>
      </c>
      <c r="BL25" s="8">
        <f t="shared" si="21"/>
        <v>26.11</v>
      </c>
      <c r="BM25" s="8">
        <f t="shared" si="22"/>
        <v>26.11</v>
      </c>
      <c r="BN25" s="8">
        <f t="shared" si="23"/>
        <v>26.91</v>
      </c>
      <c r="BO25" s="8">
        <f t="shared" si="24"/>
        <v>26.91</v>
      </c>
      <c r="BP25" s="139">
        <f t="shared" si="25"/>
        <v>-0.80000000000000071</v>
      </c>
      <c r="BQ25" s="139">
        <f t="shared" si="26"/>
        <v>-0.80000000000000071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980</v>
      </c>
      <c r="G26" s="16">
        <f>'[3]12'!G28</f>
        <v>0</v>
      </c>
      <c r="H26" s="17">
        <f t="shared" si="27"/>
        <v>1300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26.11</v>
      </c>
      <c r="AU26" s="8">
        <v>26.11</v>
      </c>
      <c r="AW26" s="199">
        <v>26.91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26.91</v>
      </c>
      <c r="BD26" s="199">
        <v>26.91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26.91</v>
      </c>
      <c r="BL26" s="8">
        <f t="shared" si="21"/>
        <v>26.11</v>
      </c>
      <c r="BM26" s="8">
        <f t="shared" si="22"/>
        <v>26.11</v>
      </c>
      <c r="BN26" s="8">
        <f t="shared" si="23"/>
        <v>26.91</v>
      </c>
      <c r="BO26" s="8">
        <f t="shared" si="24"/>
        <v>26.91</v>
      </c>
      <c r="BP26" s="139">
        <f t="shared" si="25"/>
        <v>-0.80000000000000071</v>
      </c>
      <c r="BQ26" s="139">
        <f t="shared" si="26"/>
        <v>-0.80000000000000071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980</v>
      </c>
      <c r="G27" s="16">
        <f>'[3]12'!G29</f>
        <v>0</v>
      </c>
      <c r="H27" s="17">
        <f t="shared" si="27"/>
        <v>1300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13.56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13.56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224.44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224.44</v>
      </c>
      <c r="AT27" s="8">
        <v>13.16</v>
      </c>
      <c r="AU27" s="8">
        <v>31.05</v>
      </c>
      <c r="AW27" s="199">
        <v>13.56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13.56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13.16</v>
      </c>
      <c r="BM27" s="8">
        <f t="shared" si="22"/>
        <v>31.05</v>
      </c>
      <c r="BN27" s="8">
        <f t="shared" si="23"/>
        <v>13.56</v>
      </c>
      <c r="BO27" s="8">
        <f t="shared" si="24"/>
        <v>32</v>
      </c>
      <c r="BP27" s="139">
        <f t="shared" si="25"/>
        <v>-0.40000000000000036</v>
      </c>
      <c r="BQ27" s="139">
        <f t="shared" si="26"/>
        <v>-0.94999999999999929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980</v>
      </c>
      <c r="G28" s="16">
        <f>'[3]12'!G30</f>
        <v>0</v>
      </c>
      <c r="H28" s="17">
        <f t="shared" si="27"/>
        <v>1300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13.56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13.56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224.44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224.44</v>
      </c>
      <c r="AT28" s="8">
        <v>13.16</v>
      </c>
      <c r="AU28" s="8">
        <v>31.05</v>
      </c>
      <c r="AW28" s="199">
        <v>13.56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13.56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13.16</v>
      </c>
      <c r="BM28" s="8">
        <f t="shared" si="22"/>
        <v>31.05</v>
      </c>
      <c r="BN28" s="8">
        <f t="shared" si="23"/>
        <v>13.56</v>
      </c>
      <c r="BO28" s="8">
        <f t="shared" si="24"/>
        <v>32</v>
      </c>
      <c r="BP28" s="139">
        <f t="shared" si="25"/>
        <v>-0.40000000000000036</v>
      </c>
      <c r="BQ28" s="139">
        <f t="shared" si="26"/>
        <v>-0.94999999999999929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980</v>
      </c>
      <c r="G29" s="16">
        <f>'[3]12'!G31</f>
        <v>0</v>
      </c>
      <c r="H29" s="17">
        <f t="shared" si="27"/>
        <v>1300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13.56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13.56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224.44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224.44</v>
      </c>
      <c r="AT29" s="8">
        <v>13.16</v>
      </c>
      <c r="AU29" s="8">
        <v>31.05</v>
      </c>
      <c r="AW29" s="199">
        <v>13.56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13.56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13.16</v>
      </c>
      <c r="BM29" s="8">
        <f t="shared" si="22"/>
        <v>31.05</v>
      </c>
      <c r="BN29" s="8">
        <f t="shared" si="23"/>
        <v>13.56</v>
      </c>
      <c r="BO29" s="8">
        <f t="shared" si="24"/>
        <v>32</v>
      </c>
      <c r="BP29" s="139">
        <f t="shared" si="25"/>
        <v>-0.40000000000000036</v>
      </c>
      <c r="BQ29" s="139">
        <f t="shared" si="26"/>
        <v>-0.94999999999999929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980</v>
      </c>
      <c r="G30" s="16">
        <f>'[3]12'!G32</f>
        <v>0</v>
      </c>
      <c r="H30" s="17">
        <f t="shared" si="27"/>
        <v>1300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13.56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13.56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224.44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224.44</v>
      </c>
      <c r="AT30" s="8">
        <v>13.16</v>
      </c>
      <c r="AU30" s="8">
        <v>31.05</v>
      </c>
      <c r="AW30" s="199">
        <v>13.56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13.56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13.16</v>
      </c>
      <c r="BM30" s="8">
        <f t="shared" si="22"/>
        <v>31.05</v>
      </c>
      <c r="BN30" s="8">
        <f t="shared" si="23"/>
        <v>13.56</v>
      </c>
      <c r="BO30" s="8">
        <f t="shared" si="24"/>
        <v>32</v>
      </c>
      <c r="BP30" s="139">
        <f t="shared" si="25"/>
        <v>-0.40000000000000036</v>
      </c>
      <c r="BQ30" s="139">
        <f t="shared" si="26"/>
        <v>-0.94999999999999929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980</v>
      </c>
      <c r="G31" s="16">
        <f>'[3]12'!G33</f>
        <v>0</v>
      </c>
      <c r="H31" s="17">
        <f t="shared" si="27"/>
        <v>1300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13.56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13.56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224.44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224.44</v>
      </c>
      <c r="AT31" s="8">
        <v>13.16</v>
      </c>
      <c r="AU31" s="8">
        <v>31.05</v>
      </c>
      <c r="AW31" s="199">
        <v>13.56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13.56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13.16</v>
      </c>
      <c r="BM31" s="8">
        <f t="shared" si="22"/>
        <v>31.05</v>
      </c>
      <c r="BN31" s="8">
        <f t="shared" si="23"/>
        <v>13.56</v>
      </c>
      <c r="BO31" s="8">
        <f t="shared" si="24"/>
        <v>32</v>
      </c>
      <c r="BP31" s="139">
        <f t="shared" si="25"/>
        <v>-0.40000000000000036</v>
      </c>
      <c r="BQ31" s="139">
        <f t="shared" si="26"/>
        <v>-0.94999999999999929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980</v>
      </c>
      <c r="G32" s="16">
        <f>'[3]12'!G34</f>
        <v>0</v>
      </c>
      <c r="H32" s="17">
        <f t="shared" si="27"/>
        <v>1300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13.56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13.56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224.44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224.44</v>
      </c>
      <c r="AT32" s="8">
        <v>13.16</v>
      </c>
      <c r="AU32" s="8">
        <v>31.05</v>
      </c>
      <c r="AW32" s="199">
        <v>13.56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13.56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13.16</v>
      </c>
      <c r="BM32" s="8">
        <f t="shared" si="22"/>
        <v>31.05</v>
      </c>
      <c r="BN32" s="8">
        <f t="shared" si="23"/>
        <v>13.56</v>
      </c>
      <c r="BO32" s="8">
        <f t="shared" si="24"/>
        <v>32</v>
      </c>
      <c r="BP32" s="139">
        <f t="shared" si="25"/>
        <v>-0.40000000000000036</v>
      </c>
      <c r="BQ32" s="139">
        <f t="shared" si="26"/>
        <v>-0.94999999999999929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980</v>
      </c>
      <c r="G33" s="16">
        <f>'[3]12'!G35</f>
        <v>0</v>
      </c>
      <c r="H33" s="17">
        <f t="shared" si="27"/>
        <v>1300</v>
      </c>
      <c r="I33" s="15">
        <f>'[3]12'!J35</f>
        <v>270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13.56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13.56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224.44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224.44</v>
      </c>
      <c r="AT33" s="8">
        <v>13.16</v>
      </c>
      <c r="AU33" s="8">
        <v>31.05</v>
      </c>
      <c r="AW33" s="199">
        <v>13.56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13.56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13.16</v>
      </c>
      <c r="BM33" s="8">
        <f t="shared" si="22"/>
        <v>31.05</v>
      </c>
      <c r="BN33" s="8">
        <f t="shared" si="23"/>
        <v>13.56</v>
      </c>
      <c r="BO33" s="8">
        <f t="shared" si="24"/>
        <v>32</v>
      </c>
      <c r="BP33" s="139">
        <f t="shared" si="25"/>
        <v>-0.40000000000000036</v>
      </c>
      <c r="BQ33" s="139">
        <f t="shared" si="26"/>
        <v>-0.94999999999999929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980</v>
      </c>
      <c r="G34" s="16">
        <f>'[3]12'!G36</f>
        <v>0</v>
      </c>
      <c r="H34" s="17">
        <f t="shared" si="27"/>
        <v>1300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211.67000000000002</v>
      </c>
      <c r="AT34" s="8">
        <v>25.55</v>
      </c>
      <c r="AU34" s="8">
        <v>31.05</v>
      </c>
      <c r="AW34" s="199">
        <v>26.33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26.33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25.55</v>
      </c>
      <c r="BM34" s="8">
        <f t="shared" si="22"/>
        <v>31.05</v>
      </c>
      <c r="BN34" s="8">
        <f t="shared" si="23"/>
        <v>26.33</v>
      </c>
      <c r="BO34" s="8">
        <f t="shared" si="24"/>
        <v>32</v>
      </c>
      <c r="BP34" s="139">
        <f t="shared" si="25"/>
        <v>-0.77999999999999758</v>
      </c>
      <c r="BQ34" s="139">
        <f t="shared" si="26"/>
        <v>-0.94999999999999929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980</v>
      </c>
      <c r="G35" s="16">
        <f>'[3]12'!G37</f>
        <v>0</v>
      </c>
      <c r="H35" s="17">
        <f t="shared" si="27"/>
        <v>1300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211.67000000000002</v>
      </c>
      <c r="AT35" s="8">
        <v>25.55</v>
      </c>
      <c r="AU35" s="8">
        <v>31.05</v>
      </c>
      <c r="AW35" s="199">
        <v>26.33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26.33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25.55</v>
      </c>
      <c r="BM35" s="8">
        <f t="shared" si="22"/>
        <v>31.05</v>
      </c>
      <c r="BN35" s="8">
        <f t="shared" si="23"/>
        <v>26.33</v>
      </c>
      <c r="BO35" s="8">
        <f t="shared" si="24"/>
        <v>32</v>
      </c>
      <c r="BP35" s="139">
        <f t="shared" si="25"/>
        <v>-0.77999999999999758</v>
      </c>
      <c r="BQ35" s="139">
        <f t="shared" si="26"/>
        <v>-0.94999999999999929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980</v>
      </c>
      <c r="G36" s="16">
        <f>'[3]12'!G38</f>
        <v>0</v>
      </c>
      <c r="H36" s="17">
        <f t="shared" si="27"/>
        <v>1300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211.67000000000002</v>
      </c>
      <c r="AT36" s="8">
        <v>25.55</v>
      </c>
      <c r="AU36" s="8">
        <v>31.05</v>
      </c>
      <c r="AW36" s="199">
        <v>26.33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26.33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25.55</v>
      </c>
      <c r="BM36" s="8">
        <f t="shared" si="22"/>
        <v>31.05</v>
      </c>
      <c r="BN36" s="8">
        <f t="shared" si="23"/>
        <v>26.33</v>
      </c>
      <c r="BO36" s="8">
        <f t="shared" si="24"/>
        <v>32</v>
      </c>
      <c r="BP36" s="139">
        <f t="shared" si="25"/>
        <v>-0.77999999999999758</v>
      </c>
      <c r="BQ36" s="139">
        <f t="shared" si="26"/>
        <v>-0.94999999999999929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980</v>
      </c>
      <c r="G37" s="16">
        <f>'[3]12'!G39</f>
        <v>0</v>
      </c>
      <c r="H37" s="17">
        <f t="shared" si="27"/>
        <v>1300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211.67000000000002</v>
      </c>
      <c r="AT37" s="8">
        <v>25.55</v>
      </c>
      <c r="AU37" s="8">
        <v>31.05</v>
      </c>
      <c r="AW37" s="199">
        <v>26.33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26.33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25.55</v>
      </c>
      <c r="BM37" s="8">
        <f t="shared" si="22"/>
        <v>31.05</v>
      </c>
      <c r="BN37" s="8">
        <f t="shared" si="23"/>
        <v>26.33</v>
      </c>
      <c r="BO37" s="8">
        <f t="shared" si="24"/>
        <v>32</v>
      </c>
      <c r="BP37" s="139">
        <f t="shared" si="25"/>
        <v>-0.77999999999999758</v>
      </c>
      <c r="BQ37" s="139">
        <f t="shared" si="26"/>
        <v>-0.94999999999999929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980</v>
      </c>
      <c r="G38" s="16">
        <f>'[3]12'!G40</f>
        <v>0</v>
      </c>
      <c r="H38" s="17">
        <f t="shared" si="27"/>
        <v>1300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211.67000000000002</v>
      </c>
      <c r="AT38" s="8">
        <v>25.55</v>
      </c>
      <c r="AU38" s="8">
        <v>31.05</v>
      </c>
      <c r="AW38" s="199">
        <v>26.33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26.33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25.55</v>
      </c>
      <c r="BM38" s="8">
        <f t="shared" si="22"/>
        <v>31.05</v>
      </c>
      <c r="BN38" s="8">
        <f t="shared" si="23"/>
        <v>26.33</v>
      </c>
      <c r="BO38" s="8">
        <f t="shared" si="24"/>
        <v>32</v>
      </c>
      <c r="BP38" s="139">
        <f t="shared" si="25"/>
        <v>-0.77999999999999758</v>
      </c>
      <c r="BQ38" s="139">
        <f t="shared" si="26"/>
        <v>-0.94999999999999929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980</v>
      </c>
      <c r="G39" s="16">
        <f>'[3]12'!G41</f>
        <v>0</v>
      </c>
      <c r="H39" s="17">
        <f t="shared" si="27"/>
        <v>1300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211.67000000000002</v>
      </c>
      <c r="AT39" s="8">
        <v>25.55</v>
      </c>
      <c r="AU39" s="8">
        <v>31.05</v>
      </c>
      <c r="AW39" s="199">
        <v>26.33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26.33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25.55</v>
      </c>
      <c r="BM39" s="8">
        <f t="shared" si="22"/>
        <v>31.05</v>
      </c>
      <c r="BN39" s="8">
        <f t="shared" si="23"/>
        <v>26.33</v>
      </c>
      <c r="BO39" s="8">
        <f t="shared" si="24"/>
        <v>32</v>
      </c>
      <c r="BP39" s="139">
        <f t="shared" si="25"/>
        <v>-0.77999999999999758</v>
      </c>
      <c r="BQ39" s="139">
        <f t="shared" si="26"/>
        <v>-0.94999999999999929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980</v>
      </c>
      <c r="G40" s="16">
        <f>'[3]12'!G42</f>
        <v>0</v>
      </c>
      <c r="H40" s="17">
        <f t="shared" si="27"/>
        <v>1300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26.33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211.67000000000002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211.67000000000002</v>
      </c>
      <c r="AT40" s="8">
        <v>25.55</v>
      </c>
      <c r="AU40" s="8">
        <v>31.05</v>
      </c>
      <c r="AW40" s="199">
        <v>26.33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26.33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25.55</v>
      </c>
      <c r="BM40" s="8">
        <f t="shared" si="22"/>
        <v>31.05</v>
      </c>
      <c r="BN40" s="8">
        <f t="shared" si="23"/>
        <v>26.33</v>
      </c>
      <c r="BO40" s="8">
        <f t="shared" si="24"/>
        <v>32</v>
      </c>
      <c r="BP40" s="139">
        <f t="shared" si="25"/>
        <v>-0.77999999999999758</v>
      </c>
      <c r="BQ40" s="139">
        <f t="shared" si="26"/>
        <v>-0.94999999999999929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980</v>
      </c>
      <c r="G41" s="16">
        <f>'[3]12'!G43</f>
        <v>0</v>
      </c>
      <c r="H41" s="17">
        <f t="shared" si="27"/>
        <v>1300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26.33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211.67000000000002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211.67000000000002</v>
      </c>
      <c r="AT41" s="8">
        <v>25.55</v>
      </c>
      <c r="AU41" s="8">
        <v>31.05</v>
      </c>
      <c r="AW41" s="199">
        <v>26.33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26.33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25.55</v>
      </c>
      <c r="BM41" s="8">
        <f t="shared" si="22"/>
        <v>31.05</v>
      </c>
      <c r="BN41" s="8">
        <f t="shared" si="23"/>
        <v>26.33</v>
      </c>
      <c r="BO41" s="8">
        <f t="shared" si="24"/>
        <v>32</v>
      </c>
      <c r="BP41" s="139">
        <f t="shared" si="25"/>
        <v>-0.77999999999999758</v>
      </c>
      <c r="BQ41" s="139">
        <f t="shared" si="26"/>
        <v>-0.94999999999999929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980</v>
      </c>
      <c r="G42" s="16">
        <f>'[3]12'!G44</f>
        <v>0</v>
      </c>
      <c r="H42" s="17">
        <f t="shared" si="27"/>
        <v>1300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26.33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211.67000000000002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211.67000000000002</v>
      </c>
      <c r="AT42" s="8">
        <v>25.55</v>
      </c>
      <c r="AU42" s="8">
        <v>31.05</v>
      </c>
      <c r="AW42" s="199">
        <v>26.33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26.33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25.55</v>
      </c>
      <c r="BM42" s="8">
        <f t="shared" si="22"/>
        <v>31.05</v>
      </c>
      <c r="BN42" s="8">
        <f t="shared" si="23"/>
        <v>26.33</v>
      </c>
      <c r="BO42" s="8">
        <f t="shared" si="24"/>
        <v>32</v>
      </c>
      <c r="BP42" s="139">
        <f t="shared" si="25"/>
        <v>-0.77999999999999758</v>
      </c>
      <c r="BQ42" s="139">
        <f t="shared" si="26"/>
        <v>-0.94999999999999929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960</v>
      </c>
      <c r="G43" s="16">
        <f>'[3]12'!G45</f>
        <v>0</v>
      </c>
      <c r="H43" s="17">
        <f t="shared" si="27"/>
        <v>1280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26.33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211.67000000000002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211.67000000000002</v>
      </c>
      <c r="AT43" s="8">
        <v>25.55</v>
      </c>
      <c r="AU43" s="8">
        <v>31.05</v>
      </c>
      <c r="AW43" s="199">
        <v>26.33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26.33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25.55</v>
      </c>
      <c r="BM43" s="8">
        <f t="shared" si="22"/>
        <v>31.05</v>
      </c>
      <c r="BN43" s="8">
        <f t="shared" si="23"/>
        <v>26.33</v>
      </c>
      <c r="BO43" s="8">
        <f t="shared" si="24"/>
        <v>32</v>
      </c>
      <c r="BP43" s="139">
        <f t="shared" si="25"/>
        <v>-0.77999999999999758</v>
      </c>
      <c r="BQ43" s="139">
        <f t="shared" si="26"/>
        <v>-0.94999999999999929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960</v>
      </c>
      <c r="G44" s="16">
        <f>'[3]12'!G46</f>
        <v>0</v>
      </c>
      <c r="H44" s="17">
        <f t="shared" si="27"/>
        <v>1280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26.33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211.67000000000002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211.67000000000002</v>
      </c>
      <c r="AT44" s="8">
        <v>25.55</v>
      </c>
      <c r="AU44" s="8">
        <v>31.05</v>
      </c>
      <c r="AW44" s="199">
        <v>26.33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26.33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25.55</v>
      </c>
      <c r="BM44" s="8">
        <f t="shared" si="22"/>
        <v>31.05</v>
      </c>
      <c r="BN44" s="8">
        <f t="shared" si="23"/>
        <v>26.33</v>
      </c>
      <c r="BO44" s="8">
        <f t="shared" si="24"/>
        <v>32</v>
      </c>
      <c r="BP44" s="139">
        <f t="shared" si="25"/>
        <v>-0.77999999999999758</v>
      </c>
      <c r="BQ44" s="139">
        <f t="shared" si="26"/>
        <v>-0.94999999999999929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960</v>
      </c>
      <c r="G45" s="16">
        <f>'[3]12'!G47</f>
        <v>0</v>
      </c>
      <c r="H45" s="17">
        <f t="shared" si="27"/>
        <v>1280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26.33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211.67000000000002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211.67000000000002</v>
      </c>
      <c r="AT45" s="8">
        <v>25.55</v>
      </c>
      <c r="AU45" s="8">
        <v>31.05</v>
      </c>
      <c r="AW45" s="199">
        <v>26.33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26.33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25.55</v>
      </c>
      <c r="BM45" s="8">
        <f t="shared" si="22"/>
        <v>31.05</v>
      </c>
      <c r="BN45" s="8">
        <f t="shared" si="23"/>
        <v>26.33</v>
      </c>
      <c r="BO45" s="8">
        <f t="shared" si="24"/>
        <v>32</v>
      </c>
      <c r="BP45" s="139">
        <f t="shared" si="25"/>
        <v>-0.77999999999999758</v>
      </c>
      <c r="BQ45" s="139">
        <f t="shared" si="26"/>
        <v>-0.94999999999999929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960</v>
      </c>
      <c r="G46" s="16">
        <f>'[3]12'!G48</f>
        <v>0</v>
      </c>
      <c r="H46" s="17">
        <f t="shared" si="27"/>
        <v>1280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26.33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211.67000000000002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211.67000000000002</v>
      </c>
      <c r="AT46" s="8">
        <v>25.55</v>
      </c>
      <c r="AU46" s="8">
        <v>31.05</v>
      </c>
      <c r="AW46" s="199">
        <v>26.33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26.33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25.55</v>
      </c>
      <c r="BM46" s="8">
        <f t="shared" si="22"/>
        <v>31.05</v>
      </c>
      <c r="BN46" s="8">
        <f t="shared" si="23"/>
        <v>26.33</v>
      </c>
      <c r="BO46" s="8">
        <f t="shared" si="24"/>
        <v>32</v>
      </c>
      <c r="BP46" s="139">
        <f t="shared" si="25"/>
        <v>-0.77999999999999758</v>
      </c>
      <c r="BQ46" s="139">
        <f t="shared" si="26"/>
        <v>-0.94999999999999929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960</v>
      </c>
      <c r="G47" s="16">
        <f>'[3]12'!G49</f>
        <v>0</v>
      </c>
      <c r="H47" s="17">
        <f t="shared" si="27"/>
        <v>1280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26.33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26.33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211.67000000000002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211.67000000000002</v>
      </c>
      <c r="AT47" s="8">
        <v>25.55</v>
      </c>
      <c r="AU47" s="8">
        <v>31.05</v>
      </c>
      <c r="AW47" s="199">
        <v>26.33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26.33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25.55</v>
      </c>
      <c r="BM47" s="8">
        <f t="shared" si="22"/>
        <v>31.05</v>
      </c>
      <c r="BN47" s="8">
        <f t="shared" si="23"/>
        <v>26.33</v>
      </c>
      <c r="BO47" s="8">
        <f t="shared" si="24"/>
        <v>32</v>
      </c>
      <c r="BP47" s="139">
        <f t="shared" si="25"/>
        <v>-0.77999999999999758</v>
      </c>
      <c r="BQ47" s="139">
        <f t="shared" si="26"/>
        <v>-0.94999999999999929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960</v>
      </c>
      <c r="G48" s="16">
        <f>'[3]12'!G50</f>
        <v>0</v>
      </c>
      <c r="H48" s="17">
        <f t="shared" si="27"/>
        <v>1280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26.33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26.33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211.67000000000002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211.67000000000002</v>
      </c>
      <c r="AT48" s="8">
        <v>25.55</v>
      </c>
      <c r="AU48" s="8">
        <v>31.05</v>
      </c>
      <c r="AW48" s="199">
        <v>26.33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26.33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25.55</v>
      </c>
      <c r="BM48" s="8">
        <f t="shared" si="22"/>
        <v>31.05</v>
      </c>
      <c r="BN48" s="8">
        <f t="shared" si="23"/>
        <v>26.33</v>
      </c>
      <c r="BO48" s="8">
        <f t="shared" si="24"/>
        <v>32</v>
      </c>
      <c r="BP48" s="139">
        <f t="shared" si="25"/>
        <v>-0.77999999999999758</v>
      </c>
      <c r="BQ48" s="139">
        <f t="shared" si="26"/>
        <v>-0.94999999999999929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960</v>
      </c>
      <c r="G49" s="16">
        <f>'[3]12'!G51</f>
        <v>0</v>
      </c>
      <c r="H49" s="17">
        <f t="shared" si="27"/>
        <v>1280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26.33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26.33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211.67000000000002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211.67000000000002</v>
      </c>
      <c r="AT49" s="8">
        <v>25.55</v>
      </c>
      <c r="AU49" s="8">
        <v>31.05</v>
      </c>
      <c r="AW49" s="199">
        <v>26.33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26.33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25.55</v>
      </c>
      <c r="BM49" s="8">
        <f t="shared" si="22"/>
        <v>31.05</v>
      </c>
      <c r="BN49" s="8">
        <f t="shared" si="23"/>
        <v>26.33</v>
      </c>
      <c r="BO49" s="8">
        <f t="shared" si="24"/>
        <v>32</v>
      </c>
      <c r="BP49" s="139">
        <f t="shared" si="25"/>
        <v>-0.77999999999999758</v>
      </c>
      <c r="BQ49" s="139">
        <f t="shared" si="26"/>
        <v>-0.94999999999999929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960</v>
      </c>
      <c r="G50" s="16">
        <f>'[3]12'!G52</f>
        <v>0</v>
      </c>
      <c r="H50" s="17">
        <f t="shared" si="27"/>
        <v>1280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26.33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26.33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211.67000000000002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211.67000000000002</v>
      </c>
      <c r="AT50" s="8">
        <v>25.55</v>
      </c>
      <c r="AU50" s="8">
        <v>31.05</v>
      </c>
      <c r="AW50" s="199">
        <v>26.33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26.33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25.55</v>
      </c>
      <c r="BM50" s="8">
        <f t="shared" si="22"/>
        <v>31.05</v>
      </c>
      <c r="BN50" s="8">
        <f t="shared" si="23"/>
        <v>26.33</v>
      </c>
      <c r="BO50" s="8">
        <f t="shared" si="24"/>
        <v>32</v>
      </c>
      <c r="BP50" s="139">
        <f t="shared" si="25"/>
        <v>-0.77999999999999758</v>
      </c>
      <c r="BQ50" s="139">
        <f t="shared" si="26"/>
        <v>-0.94999999999999929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960</v>
      </c>
      <c r="G51" s="16">
        <f>'[3]12'!G53</f>
        <v>0</v>
      </c>
      <c r="H51" s="17">
        <f t="shared" si="27"/>
        <v>1280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26.33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26.33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211.67000000000002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211.67000000000002</v>
      </c>
      <c r="AT51" s="8">
        <v>25.55</v>
      </c>
      <c r="AU51" s="8">
        <v>31.05</v>
      </c>
      <c r="AW51" s="199">
        <v>26.33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26.33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25.55</v>
      </c>
      <c r="BM51" s="8">
        <f t="shared" si="22"/>
        <v>31.05</v>
      </c>
      <c r="BN51" s="8">
        <f t="shared" si="23"/>
        <v>26.33</v>
      </c>
      <c r="BO51" s="8">
        <f t="shared" si="24"/>
        <v>32</v>
      </c>
      <c r="BP51" s="139">
        <f t="shared" si="25"/>
        <v>-0.77999999999999758</v>
      </c>
      <c r="BQ51" s="139">
        <f t="shared" si="26"/>
        <v>-0.94999999999999929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960</v>
      </c>
      <c r="G52" s="16">
        <f>'[3]12'!G54</f>
        <v>0</v>
      </c>
      <c r="H52" s="17">
        <f t="shared" si="27"/>
        <v>1280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26.33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26.33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211.67000000000002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211.67000000000002</v>
      </c>
      <c r="AT52" s="8">
        <v>25.55</v>
      </c>
      <c r="AU52" s="8">
        <v>31.05</v>
      </c>
      <c r="AW52" s="199">
        <v>26.33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26.33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25.55</v>
      </c>
      <c r="BM52" s="8">
        <f t="shared" si="22"/>
        <v>31.05</v>
      </c>
      <c r="BN52" s="8">
        <f t="shared" si="23"/>
        <v>26.33</v>
      </c>
      <c r="BO52" s="8">
        <f t="shared" si="24"/>
        <v>32</v>
      </c>
      <c r="BP52" s="139">
        <f t="shared" si="25"/>
        <v>-0.77999999999999758</v>
      </c>
      <c r="BQ52" s="139">
        <f t="shared" si="26"/>
        <v>-0.94999999999999929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960</v>
      </c>
      <c r="G53" s="16">
        <f>'[3]12'!G55</f>
        <v>0</v>
      </c>
      <c r="H53" s="17">
        <f t="shared" si="27"/>
        <v>1280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26.33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26.33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211.67000000000002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211.67000000000002</v>
      </c>
      <c r="AT53" s="8">
        <v>25.55</v>
      </c>
      <c r="AU53" s="8">
        <v>31.05</v>
      </c>
      <c r="AW53" s="199">
        <v>26.33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26.33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25.55</v>
      </c>
      <c r="BM53" s="8">
        <f t="shared" si="22"/>
        <v>31.05</v>
      </c>
      <c r="BN53" s="8">
        <f t="shared" si="23"/>
        <v>26.33</v>
      </c>
      <c r="BO53" s="8">
        <f t="shared" si="24"/>
        <v>32</v>
      </c>
      <c r="BP53" s="139">
        <f t="shared" si="25"/>
        <v>-0.77999999999999758</v>
      </c>
      <c r="BQ53" s="139">
        <f t="shared" si="26"/>
        <v>-0.94999999999999929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960</v>
      </c>
      <c r="G54" s="16">
        <f>'[3]12'!G56</f>
        <v>0</v>
      </c>
      <c r="H54" s="17">
        <f t="shared" si="27"/>
        <v>1280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26.33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26.33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211.67000000000002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211.67000000000002</v>
      </c>
      <c r="AT54" s="8">
        <v>25.55</v>
      </c>
      <c r="AU54" s="8">
        <v>31.05</v>
      </c>
      <c r="AW54" s="199">
        <v>26.33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26.33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25.55</v>
      </c>
      <c r="BM54" s="8">
        <f t="shared" si="22"/>
        <v>31.05</v>
      </c>
      <c r="BN54" s="8">
        <f t="shared" si="23"/>
        <v>26.33</v>
      </c>
      <c r="BO54" s="8">
        <f t="shared" si="24"/>
        <v>32</v>
      </c>
      <c r="BP54" s="139">
        <f t="shared" si="25"/>
        <v>-0.77999999999999758</v>
      </c>
      <c r="BQ54" s="139">
        <f t="shared" si="26"/>
        <v>-0.94999999999999929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960</v>
      </c>
      <c r="G55" s="16">
        <f>'[3]12'!G57</f>
        <v>0</v>
      </c>
      <c r="H55" s="17">
        <f t="shared" si="27"/>
        <v>1280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25.55</v>
      </c>
      <c r="AU55" s="8">
        <v>31.05</v>
      </c>
      <c r="AW55" s="199">
        <v>26.33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26.33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25.55</v>
      </c>
      <c r="BM55" s="8">
        <f t="shared" si="22"/>
        <v>31.05</v>
      </c>
      <c r="BN55" s="8">
        <f t="shared" si="23"/>
        <v>26.33</v>
      </c>
      <c r="BO55" s="8">
        <f t="shared" si="24"/>
        <v>32</v>
      </c>
      <c r="BP55" s="139">
        <f t="shared" si="25"/>
        <v>-0.77999999999999758</v>
      </c>
      <c r="BQ55" s="139">
        <f t="shared" si="26"/>
        <v>-0.94999999999999929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960</v>
      </c>
      <c r="G56" s="16">
        <f>'[3]12'!G58</f>
        <v>0</v>
      </c>
      <c r="H56" s="17">
        <f t="shared" si="27"/>
        <v>1280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25.55</v>
      </c>
      <c r="AU56" s="8">
        <v>31.05</v>
      </c>
      <c r="AW56" s="199">
        <v>26.33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26.33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25.55</v>
      </c>
      <c r="BM56" s="8">
        <f t="shared" si="22"/>
        <v>31.05</v>
      </c>
      <c r="BN56" s="8">
        <f t="shared" si="23"/>
        <v>26.33</v>
      </c>
      <c r="BO56" s="8">
        <f t="shared" si="24"/>
        <v>32</v>
      </c>
      <c r="BP56" s="139">
        <f t="shared" si="25"/>
        <v>-0.77999999999999758</v>
      </c>
      <c r="BQ56" s="139">
        <f t="shared" si="26"/>
        <v>-0.94999999999999929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960</v>
      </c>
      <c r="G57" s="16">
        <f>'[3]12'!G59</f>
        <v>0</v>
      </c>
      <c r="H57" s="17">
        <f t="shared" si="27"/>
        <v>1280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25.55</v>
      </c>
      <c r="AU57" s="8">
        <v>31.05</v>
      </c>
      <c r="AW57" s="199">
        <v>26.33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26.33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25.55</v>
      </c>
      <c r="BM57" s="8">
        <f t="shared" si="22"/>
        <v>31.05</v>
      </c>
      <c r="BN57" s="8">
        <f t="shared" si="23"/>
        <v>26.33</v>
      </c>
      <c r="BO57" s="8">
        <f t="shared" si="24"/>
        <v>32</v>
      </c>
      <c r="BP57" s="139">
        <f t="shared" si="25"/>
        <v>-0.77999999999999758</v>
      </c>
      <c r="BQ57" s="139">
        <f t="shared" si="26"/>
        <v>-0.94999999999999929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960</v>
      </c>
      <c r="G58" s="16">
        <f>'[3]12'!G60</f>
        <v>0</v>
      </c>
      <c r="H58" s="17">
        <f t="shared" si="27"/>
        <v>1280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25.55</v>
      </c>
      <c r="AU58" s="8">
        <v>31.05</v>
      </c>
      <c r="AW58" s="199">
        <v>26.33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26.33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25.55</v>
      </c>
      <c r="BM58" s="8">
        <f t="shared" si="22"/>
        <v>31.05</v>
      </c>
      <c r="BN58" s="8">
        <f t="shared" si="23"/>
        <v>26.33</v>
      </c>
      <c r="BO58" s="8">
        <f t="shared" si="24"/>
        <v>32</v>
      </c>
      <c r="BP58" s="139">
        <f t="shared" si="25"/>
        <v>-0.77999999999999758</v>
      </c>
      <c r="BQ58" s="139">
        <f t="shared" si="26"/>
        <v>-0.94999999999999929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960</v>
      </c>
      <c r="G59" s="16">
        <f>'[3]12'!G61</f>
        <v>0</v>
      </c>
      <c r="H59" s="17">
        <f t="shared" si="27"/>
        <v>1280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25.55</v>
      </c>
      <c r="AU59" s="8">
        <v>31.05</v>
      </c>
      <c r="AW59" s="199">
        <v>26.33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26.33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25.55</v>
      </c>
      <c r="BM59" s="8">
        <f t="shared" si="22"/>
        <v>31.05</v>
      </c>
      <c r="BN59" s="8">
        <f t="shared" si="23"/>
        <v>26.33</v>
      </c>
      <c r="BO59" s="8">
        <f t="shared" si="24"/>
        <v>32</v>
      </c>
      <c r="BP59" s="139">
        <f t="shared" si="25"/>
        <v>-0.77999999999999758</v>
      </c>
      <c r="BQ59" s="139">
        <f t="shared" si="26"/>
        <v>-0.94999999999999929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960</v>
      </c>
      <c r="G60" s="16">
        <f>'[3]12'!G62</f>
        <v>0</v>
      </c>
      <c r="H60" s="17">
        <f t="shared" si="27"/>
        <v>1280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25.55</v>
      </c>
      <c r="AU60" s="8">
        <v>31.05</v>
      </c>
      <c r="AW60" s="199">
        <v>26.33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26.33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25.55</v>
      </c>
      <c r="BM60" s="8">
        <f t="shared" si="22"/>
        <v>31.05</v>
      </c>
      <c r="BN60" s="8">
        <f t="shared" si="23"/>
        <v>26.33</v>
      </c>
      <c r="BO60" s="8">
        <f t="shared" si="24"/>
        <v>32</v>
      </c>
      <c r="BP60" s="139">
        <f t="shared" si="25"/>
        <v>-0.77999999999999758</v>
      </c>
      <c r="BQ60" s="139">
        <f t="shared" si="26"/>
        <v>-0.94999999999999929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960</v>
      </c>
      <c r="G61" s="16">
        <f>'[3]12'!G63</f>
        <v>0</v>
      </c>
      <c r="H61" s="17">
        <f t="shared" si="27"/>
        <v>1280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25.55</v>
      </c>
      <c r="AU61" s="8">
        <v>31.05</v>
      </c>
      <c r="AW61" s="199">
        <v>26.33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26.33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25.55</v>
      </c>
      <c r="BM61" s="8">
        <f t="shared" si="22"/>
        <v>31.05</v>
      </c>
      <c r="BN61" s="8">
        <f t="shared" si="23"/>
        <v>26.33</v>
      </c>
      <c r="BO61" s="8">
        <f t="shared" si="24"/>
        <v>32</v>
      </c>
      <c r="BP61" s="139">
        <f t="shared" si="25"/>
        <v>-0.77999999999999758</v>
      </c>
      <c r="BQ61" s="139">
        <f t="shared" si="26"/>
        <v>-0.94999999999999929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960</v>
      </c>
      <c r="G62" s="16">
        <f>'[3]12'!G64</f>
        <v>0</v>
      </c>
      <c r="H62" s="17">
        <f t="shared" si="27"/>
        <v>1280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25.55</v>
      </c>
      <c r="AU62" s="8">
        <v>31.05</v>
      </c>
      <c r="AW62" s="199">
        <v>26.33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26.33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25.55</v>
      </c>
      <c r="BM62" s="8">
        <f t="shared" si="22"/>
        <v>31.05</v>
      </c>
      <c r="BN62" s="8">
        <f t="shared" si="23"/>
        <v>26.33</v>
      </c>
      <c r="BO62" s="8">
        <f t="shared" si="24"/>
        <v>32</v>
      </c>
      <c r="BP62" s="139">
        <f t="shared" si="25"/>
        <v>-0.77999999999999758</v>
      </c>
      <c r="BQ62" s="139">
        <f t="shared" si="26"/>
        <v>-0.94999999999999929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960</v>
      </c>
      <c r="G63" s="16">
        <f>'[3]12'!G65</f>
        <v>0</v>
      </c>
      <c r="H63" s="17">
        <f t="shared" si="27"/>
        <v>1280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26.33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25.55</v>
      </c>
      <c r="AU63" s="8">
        <v>31.05</v>
      </c>
      <c r="AW63" s="199">
        <v>26.33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26.33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25.55</v>
      </c>
      <c r="BM63" s="8">
        <f t="shared" si="22"/>
        <v>31.05</v>
      </c>
      <c r="BN63" s="8">
        <f t="shared" si="23"/>
        <v>26.33</v>
      </c>
      <c r="BO63" s="8">
        <f t="shared" si="24"/>
        <v>32</v>
      </c>
      <c r="BP63" s="139">
        <f t="shared" si="25"/>
        <v>-0.77999999999999758</v>
      </c>
      <c r="BQ63" s="139">
        <f t="shared" si="26"/>
        <v>-0.94999999999999929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960</v>
      </c>
      <c r="G64" s="16">
        <f>'[3]12'!G66</f>
        <v>0</v>
      </c>
      <c r="H64" s="17">
        <f t="shared" si="27"/>
        <v>1280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26.33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25.55</v>
      </c>
      <c r="AU64" s="8">
        <v>31.05</v>
      </c>
      <c r="AW64" s="199">
        <v>26.33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26.33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25.55</v>
      </c>
      <c r="BM64" s="8">
        <f t="shared" si="22"/>
        <v>31.05</v>
      </c>
      <c r="BN64" s="8">
        <f t="shared" si="23"/>
        <v>26.33</v>
      </c>
      <c r="BO64" s="8">
        <f t="shared" si="24"/>
        <v>32</v>
      </c>
      <c r="BP64" s="139">
        <f t="shared" si="25"/>
        <v>-0.77999999999999758</v>
      </c>
      <c r="BQ64" s="139">
        <f t="shared" si="26"/>
        <v>-0.94999999999999929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960</v>
      </c>
      <c r="G65" s="16">
        <f>'[3]12'!G67</f>
        <v>0</v>
      </c>
      <c r="H65" s="17">
        <f t="shared" si="27"/>
        <v>1280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26.33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25.55</v>
      </c>
      <c r="AU65" s="8">
        <v>31.05</v>
      </c>
      <c r="AW65" s="199">
        <v>26.33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26.33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25.55</v>
      </c>
      <c r="BM65" s="8">
        <f t="shared" si="22"/>
        <v>31.05</v>
      </c>
      <c r="BN65" s="8">
        <f t="shared" si="23"/>
        <v>26.33</v>
      </c>
      <c r="BO65" s="8">
        <f t="shared" si="24"/>
        <v>32</v>
      </c>
      <c r="BP65" s="139">
        <f t="shared" si="25"/>
        <v>-0.77999999999999758</v>
      </c>
      <c r="BQ65" s="139">
        <f t="shared" si="26"/>
        <v>-0.94999999999999929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960</v>
      </c>
      <c r="G66" s="16">
        <f>'[3]12'!G68</f>
        <v>0</v>
      </c>
      <c r="H66" s="17">
        <f t="shared" si="27"/>
        <v>1280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23.56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23.56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214.44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214.44</v>
      </c>
      <c r="AT66" s="8">
        <v>22.86</v>
      </c>
      <c r="AU66" s="8">
        <v>31.05</v>
      </c>
      <c r="AW66" s="199">
        <v>23.56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23.56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22.86</v>
      </c>
      <c r="BM66" s="8">
        <f t="shared" si="22"/>
        <v>31.05</v>
      </c>
      <c r="BN66" s="8">
        <f t="shared" si="23"/>
        <v>23.56</v>
      </c>
      <c r="BO66" s="8">
        <f t="shared" si="24"/>
        <v>32</v>
      </c>
      <c r="BP66" s="139">
        <f t="shared" si="25"/>
        <v>-0.69999999999999929</v>
      </c>
      <c r="BQ66" s="139">
        <f t="shared" si="26"/>
        <v>-0.94999999999999929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960</v>
      </c>
      <c r="G67" s="16">
        <f>'[3]12'!G69</f>
        <v>0</v>
      </c>
      <c r="H67" s="17">
        <f t="shared" si="27"/>
        <v>1280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211.67000000000002</v>
      </c>
      <c r="AT67" s="8">
        <v>25.55</v>
      </c>
      <c r="AU67" s="8">
        <v>31.05</v>
      </c>
      <c r="AW67" s="199">
        <v>26.33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26.33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25.55</v>
      </c>
      <c r="BM67" s="8">
        <f t="shared" si="22"/>
        <v>31.05</v>
      </c>
      <c r="BN67" s="8">
        <f t="shared" si="23"/>
        <v>26.33</v>
      </c>
      <c r="BO67" s="8">
        <f t="shared" si="24"/>
        <v>32</v>
      </c>
      <c r="BP67" s="139">
        <f t="shared" si="25"/>
        <v>-0.77999999999999758</v>
      </c>
      <c r="BQ67" s="139">
        <f t="shared" si="26"/>
        <v>-0.94999999999999929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960</v>
      </c>
      <c r="G68" s="16">
        <f>'[3]12'!G70</f>
        <v>0</v>
      </c>
      <c r="H68" s="17">
        <f t="shared" si="27"/>
        <v>1280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211.67000000000002</v>
      </c>
      <c r="AT68" s="8">
        <v>25.55</v>
      </c>
      <c r="AU68" s="8">
        <v>31.05</v>
      </c>
      <c r="AW68" s="199">
        <v>26.33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26.33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25.55</v>
      </c>
      <c r="BM68" s="8">
        <f t="shared" ref="BM68:BM98" si="54">AU68</f>
        <v>31.05</v>
      </c>
      <c r="BN68" s="8">
        <f t="shared" ref="BN68:BN98" si="55">BC68</f>
        <v>26.33</v>
      </c>
      <c r="BO68" s="8">
        <f t="shared" ref="BO68:BO98" si="56">BJ68</f>
        <v>32</v>
      </c>
      <c r="BP68" s="139">
        <f t="shared" ref="BP68:BP98" si="57">BL68-BN68</f>
        <v>-0.77999999999999758</v>
      </c>
      <c r="BQ68" s="139">
        <f t="shared" ref="BQ68:BQ98" si="58">BM68-BO68</f>
        <v>-0.94999999999999929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960</v>
      </c>
      <c r="G69" s="16">
        <f>'[3]12'!G71</f>
        <v>0</v>
      </c>
      <c r="H69" s="17">
        <f t="shared" ref="H69:H98" si="59">SUM(B69:G69)</f>
        <v>1280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23.56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23.56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214.44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214.44</v>
      </c>
      <c r="AT69" s="8">
        <v>22.86</v>
      </c>
      <c r="AU69" s="8">
        <v>31.05</v>
      </c>
      <c r="AW69" s="199">
        <v>23.56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23.56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22.86</v>
      </c>
      <c r="BM69" s="8">
        <f t="shared" si="54"/>
        <v>31.05</v>
      </c>
      <c r="BN69" s="8">
        <f t="shared" si="55"/>
        <v>23.56</v>
      </c>
      <c r="BO69" s="8">
        <f t="shared" si="56"/>
        <v>32</v>
      </c>
      <c r="BP69" s="139">
        <f t="shared" si="57"/>
        <v>-0.69999999999999929</v>
      </c>
      <c r="BQ69" s="139">
        <f t="shared" si="58"/>
        <v>-0.94999999999999929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960</v>
      </c>
      <c r="G70" s="16">
        <f>'[3]12'!G72</f>
        <v>0</v>
      </c>
      <c r="H70" s="17">
        <f t="shared" si="59"/>
        <v>1280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23.56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23.56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214.44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214.44</v>
      </c>
      <c r="AT70" s="8">
        <v>22.86</v>
      </c>
      <c r="AU70" s="8">
        <v>31.05</v>
      </c>
      <c r="AW70" s="199">
        <v>23.56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23.56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22.86</v>
      </c>
      <c r="BM70" s="8">
        <f t="shared" si="54"/>
        <v>31.05</v>
      </c>
      <c r="BN70" s="8">
        <f t="shared" si="55"/>
        <v>23.56</v>
      </c>
      <c r="BO70" s="8">
        <f t="shared" si="56"/>
        <v>32</v>
      </c>
      <c r="BP70" s="139">
        <f t="shared" si="57"/>
        <v>-0.69999999999999929</v>
      </c>
      <c r="BQ70" s="139">
        <f t="shared" si="58"/>
        <v>-0.94999999999999929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960</v>
      </c>
      <c r="G71" s="16">
        <f>'[3]12'!G73</f>
        <v>0</v>
      </c>
      <c r="H71" s="17">
        <f t="shared" si="59"/>
        <v>1280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23.56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23.56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214.44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214.44</v>
      </c>
      <c r="AT71" s="8">
        <v>22.86</v>
      </c>
      <c r="AU71" s="8">
        <v>31.05</v>
      </c>
      <c r="AW71" s="199">
        <v>23.56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23.56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22.86</v>
      </c>
      <c r="BM71" s="8">
        <f t="shared" si="54"/>
        <v>31.05</v>
      </c>
      <c r="BN71" s="8">
        <f t="shared" si="55"/>
        <v>23.56</v>
      </c>
      <c r="BO71" s="8">
        <f t="shared" si="56"/>
        <v>32</v>
      </c>
      <c r="BP71" s="139">
        <f t="shared" si="57"/>
        <v>-0.69999999999999929</v>
      </c>
      <c r="BQ71" s="139">
        <f t="shared" si="58"/>
        <v>-0.94999999999999929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960</v>
      </c>
      <c r="G72" s="16">
        <f>'[3]12'!G74</f>
        <v>0</v>
      </c>
      <c r="H72" s="17">
        <f t="shared" si="59"/>
        <v>1280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23.56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23.56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214.44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214.44</v>
      </c>
      <c r="AT72" s="8">
        <v>22.86</v>
      </c>
      <c r="AU72" s="8">
        <v>31.05</v>
      </c>
      <c r="AW72" s="199">
        <v>23.56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23.56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22.86</v>
      </c>
      <c r="BM72" s="8">
        <f t="shared" si="54"/>
        <v>31.05</v>
      </c>
      <c r="BN72" s="8">
        <f t="shared" si="55"/>
        <v>23.56</v>
      </c>
      <c r="BO72" s="8">
        <f t="shared" si="56"/>
        <v>32</v>
      </c>
      <c r="BP72" s="139">
        <f t="shared" si="57"/>
        <v>-0.69999999999999929</v>
      </c>
      <c r="BQ72" s="139">
        <f t="shared" si="58"/>
        <v>-0.94999999999999929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960</v>
      </c>
      <c r="G73" s="16">
        <f>'[3]12'!G75</f>
        <v>0</v>
      </c>
      <c r="H73" s="17">
        <f t="shared" si="59"/>
        <v>1280</v>
      </c>
      <c r="I73" s="15">
        <f>'[3]12'!J75</f>
        <v>270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23.56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23.56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214.44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214.44</v>
      </c>
      <c r="AT73" s="8">
        <v>22.86</v>
      </c>
      <c r="AU73" s="8">
        <v>31.05</v>
      </c>
      <c r="AW73" s="199">
        <v>23.56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23.56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22.86</v>
      </c>
      <c r="BM73" s="8">
        <f t="shared" si="54"/>
        <v>31.05</v>
      </c>
      <c r="BN73" s="8">
        <f t="shared" si="55"/>
        <v>23.56</v>
      </c>
      <c r="BO73" s="8">
        <f t="shared" si="56"/>
        <v>32</v>
      </c>
      <c r="BP73" s="139">
        <f t="shared" si="57"/>
        <v>-0.69999999999999929</v>
      </c>
      <c r="BQ73" s="139">
        <f t="shared" si="58"/>
        <v>-0.94999999999999929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960</v>
      </c>
      <c r="G74" s="16">
        <f>'[3]12'!G76</f>
        <v>0</v>
      </c>
      <c r="H74" s="17">
        <f t="shared" si="59"/>
        <v>1280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23.56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23.56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214.44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214.44</v>
      </c>
      <c r="AT74" s="8">
        <v>22.86</v>
      </c>
      <c r="AU74" s="8">
        <v>31.05</v>
      </c>
      <c r="AW74" s="199">
        <v>23.56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23.56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22.86</v>
      </c>
      <c r="BM74" s="8">
        <f t="shared" si="54"/>
        <v>31.05</v>
      </c>
      <c r="BN74" s="8">
        <f t="shared" si="55"/>
        <v>23.56</v>
      </c>
      <c r="BO74" s="8">
        <f t="shared" si="56"/>
        <v>32</v>
      </c>
      <c r="BP74" s="139">
        <f t="shared" si="57"/>
        <v>-0.69999999999999929</v>
      </c>
      <c r="BQ74" s="139">
        <f t="shared" si="58"/>
        <v>-0.94999999999999929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980</v>
      </c>
      <c r="G75" s="16">
        <f>'[3]12'!G77</f>
        <v>0</v>
      </c>
      <c r="H75" s="17">
        <f t="shared" si="59"/>
        <v>1300</v>
      </c>
      <c r="I75" s="15">
        <f>'[3]12'!J77</f>
        <v>270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23.56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23.56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214.44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214.44</v>
      </c>
      <c r="AT75" s="8">
        <v>22.86</v>
      </c>
      <c r="AU75" s="8">
        <v>31.05</v>
      </c>
      <c r="AW75" s="199">
        <v>23.56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23.56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22.86</v>
      </c>
      <c r="BM75" s="8">
        <f t="shared" si="54"/>
        <v>31.05</v>
      </c>
      <c r="BN75" s="8">
        <f t="shared" si="55"/>
        <v>23.56</v>
      </c>
      <c r="BO75" s="8">
        <f t="shared" si="56"/>
        <v>32</v>
      </c>
      <c r="BP75" s="139">
        <f t="shared" si="57"/>
        <v>-0.69999999999999929</v>
      </c>
      <c r="BQ75" s="139">
        <f t="shared" si="58"/>
        <v>-0.94999999999999929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980</v>
      </c>
      <c r="G76" s="16">
        <f>'[3]12'!G78</f>
        <v>0</v>
      </c>
      <c r="H76" s="17">
        <f t="shared" si="59"/>
        <v>1300</v>
      </c>
      <c r="I76" s="15">
        <f>'[3]12'!J78</f>
        <v>270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23.56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23.56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214.44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214.44</v>
      </c>
      <c r="AT76" s="8">
        <v>22.86</v>
      </c>
      <c r="AU76" s="8">
        <v>31.05</v>
      </c>
      <c r="AW76" s="199">
        <v>23.56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23.56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22.86</v>
      </c>
      <c r="BM76" s="8">
        <f t="shared" si="54"/>
        <v>31.05</v>
      </c>
      <c r="BN76" s="8">
        <f t="shared" si="55"/>
        <v>23.56</v>
      </c>
      <c r="BO76" s="8">
        <f t="shared" si="56"/>
        <v>32</v>
      </c>
      <c r="BP76" s="139">
        <f t="shared" si="57"/>
        <v>-0.69999999999999929</v>
      </c>
      <c r="BQ76" s="139">
        <f t="shared" si="58"/>
        <v>-0.94999999999999929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980</v>
      </c>
      <c r="G77" s="16">
        <f>'[3]12'!G79</f>
        <v>0</v>
      </c>
      <c r="H77" s="17">
        <f t="shared" si="59"/>
        <v>1300</v>
      </c>
      <c r="I77" s="15">
        <f>'[3]12'!J79</f>
        <v>270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13.56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13.56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224.44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224.44</v>
      </c>
      <c r="AT77" s="8">
        <v>13.16</v>
      </c>
      <c r="AU77" s="8">
        <v>31.05</v>
      </c>
      <c r="AW77" s="199">
        <v>13.56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13.56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13.16</v>
      </c>
      <c r="BM77" s="8">
        <f t="shared" si="54"/>
        <v>31.05</v>
      </c>
      <c r="BN77" s="8">
        <f t="shared" si="55"/>
        <v>13.56</v>
      </c>
      <c r="BO77" s="8">
        <f t="shared" si="56"/>
        <v>32</v>
      </c>
      <c r="BP77" s="139">
        <f t="shared" si="57"/>
        <v>-0.40000000000000036</v>
      </c>
      <c r="BQ77" s="139">
        <f t="shared" si="58"/>
        <v>-0.94999999999999929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980</v>
      </c>
      <c r="G78" s="16">
        <f>'[3]12'!G80</f>
        <v>0</v>
      </c>
      <c r="H78" s="17">
        <f t="shared" si="59"/>
        <v>1300</v>
      </c>
      <c r="I78" s="15">
        <f>'[3]12'!J80</f>
        <v>270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13.56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13.56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224.44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224.44</v>
      </c>
      <c r="AT78" s="8">
        <v>13.16</v>
      </c>
      <c r="AU78" s="8">
        <v>31.05</v>
      </c>
      <c r="AW78" s="199">
        <v>13.56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13.56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13.16</v>
      </c>
      <c r="BM78" s="8">
        <f t="shared" si="54"/>
        <v>31.05</v>
      </c>
      <c r="BN78" s="8">
        <f t="shared" si="55"/>
        <v>13.56</v>
      </c>
      <c r="BO78" s="8">
        <f t="shared" si="56"/>
        <v>32</v>
      </c>
      <c r="BP78" s="139">
        <f t="shared" si="57"/>
        <v>-0.40000000000000036</v>
      </c>
      <c r="BQ78" s="139">
        <f t="shared" si="58"/>
        <v>-0.94999999999999929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980</v>
      </c>
      <c r="G79" s="16">
        <f>'[3]12'!G81</f>
        <v>0</v>
      </c>
      <c r="H79" s="17">
        <f t="shared" si="59"/>
        <v>1300</v>
      </c>
      <c r="I79" s="15">
        <f>'[3]12'!J81</f>
        <v>270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13.56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13.56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224.44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224.44</v>
      </c>
      <c r="AT79" s="8">
        <v>13.16</v>
      </c>
      <c r="AU79" s="8">
        <v>31.05</v>
      </c>
      <c r="AW79" s="199">
        <v>13.56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13.56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13.16</v>
      </c>
      <c r="BM79" s="8">
        <f t="shared" si="54"/>
        <v>31.05</v>
      </c>
      <c r="BN79" s="8">
        <f t="shared" si="55"/>
        <v>13.56</v>
      </c>
      <c r="BO79" s="8">
        <f t="shared" si="56"/>
        <v>32</v>
      </c>
      <c r="BP79" s="139">
        <f t="shared" si="57"/>
        <v>-0.40000000000000036</v>
      </c>
      <c r="BQ79" s="139">
        <f t="shared" si="58"/>
        <v>-0.94999999999999929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980</v>
      </c>
      <c r="G80" s="16">
        <f>'[3]12'!G82</f>
        <v>0</v>
      </c>
      <c r="H80" s="17">
        <f t="shared" si="59"/>
        <v>1300</v>
      </c>
      <c r="I80" s="15">
        <f>'[3]12'!J82</f>
        <v>270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13.56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13.56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224.44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224.44</v>
      </c>
      <c r="AT80" s="8">
        <v>13.16</v>
      </c>
      <c r="AU80" s="8">
        <v>31.05</v>
      </c>
      <c r="AW80" s="199">
        <v>13.56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13.56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13.16</v>
      </c>
      <c r="BM80" s="8">
        <f t="shared" si="54"/>
        <v>31.05</v>
      </c>
      <c r="BN80" s="8">
        <f t="shared" si="55"/>
        <v>13.56</v>
      </c>
      <c r="BO80" s="8">
        <f t="shared" si="56"/>
        <v>32</v>
      </c>
      <c r="BP80" s="139">
        <f t="shared" si="57"/>
        <v>-0.40000000000000036</v>
      </c>
      <c r="BQ80" s="139">
        <f t="shared" si="58"/>
        <v>-0.94999999999999929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980</v>
      </c>
      <c r="G81" s="16">
        <f>'[3]12'!G83</f>
        <v>0</v>
      </c>
      <c r="H81" s="17">
        <f t="shared" si="59"/>
        <v>1300</v>
      </c>
      <c r="I81" s="15">
        <f>'[3]12'!J83</f>
        <v>281.05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281.05</v>
      </c>
      <c r="P81" s="18">
        <f>frq!C81</f>
        <v>1</v>
      </c>
      <c r="Q81" s="15">
        <f t="shared" si="33"/>
        <v>281.05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281.05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249.05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249.05</v>
      </c>
      <c r="AT81" s="8">
        <v>0</v>
      </c>
      <c r="AU81" s="8">
        <v>31.05</v>
      </c>
      <c r="AW81" s="199">
        <v>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0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31.05</v>
      </c>
      <c r="BN81" s="8">
        <f t="shared" si="55"/>
        <v>0</v>
      </c>
      <c r="BO81" s="8">
        <f t="shared" si="56"/>
        <v>32</v>
      </c>
      <c r="BP81" s="139">
        <f t="shared" si="57"/>
        <v>0</v>
      </c>
      <c r="BQ81" s="139">
        <f t="shared" si="58"/>
        <v>-0.94999999999999929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980</v>
      </c>
      <c r="G82" s="16">
        <f>'[3]12'!G84</f>
        <v>0</v>
      </c>
      <c r="H82" s="17">
        <f t="shared" si="59"/>
        <v>1300</v>
      </c>
      <c r="I82" s="15">
        <f>'[3]12'!J84</f>
        <v>281.05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281.05</v>
      </c>
      <c r="P82" s="18">
        <f>frq!C82</f>
        <v>1</v>
      </c>
      <c r="Q82" s="15">
        <f t="shared" si="33"/>
        <v>281.05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281.05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249.05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249.05</v>
      </c>
      <c r="AT82" s="8">
        <v>0</v>
      </c>
      <c r="AU82" s="8">
        <v>31.05</v>
      </c>
      <c r="AW82" s="199">
        <v>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0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31.05</v>
      </c>
      <c r="BN82" s="8">
        <f t="shared" si="55"/>
        <v>0</v>
      </c>
      <c r="BO82" s="8">
        <f t="shared" si="56"/>
        <v>32</v>
      </c>
      <c r="BP82" s="139">
        <f t="shared" si="57"/>
        <v>0</v>
      </c>
      <c r="BQ82" s="139">
        <f t="shared" si="58"/>
        <v>-0.94999999999999929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980</v>
      </c>
      <c r="G83" s="16">
        <f>'[3]12'!G85</f>
        <v>0</v>
      </c>
      <c r="H83" s="17">
        <f t="shared" si="59"/>
        <v>1300</v>
      </c>
      <c r="I83" s="15">
        <f>'[3]12'!J85</f>
        <v>281.05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281.05</v>
      </c>
      <c r="P83" s="18">
        <f>frq!C83</f>
        <v>1</v>
      </c>
      <c r="Q83" s="15">
        <f t="shared" si="33"/>
        <v>281.05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281.05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249.05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249.05</v>
      </c>
      <c r="AT83" s="8">
        <v>0</v>
      </c>
      <c r="AU83" s="8">
        <v>31.05</v>
      </c>
      <c r="AW83" s="199">
        <v>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0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31.05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-0.94999999999999929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980</v>
      </c>
      <c r="G84" s="16">
        <f>'[3]12'!G86</f>
        <v>0</v>
      </c>
      <c r="H84" s="17">
        <f t="shared" si="59"/>
        <v>1300</v>
      </c>
      <c r="I84" s="15">
        <f>'[3]12'!J86</f>
        <v>281.05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281.05</v>
      </c>
      <c r="P84" s="18">
        <f>frq!C84</f>
        <v>1</v>
      </c>
      <c r="Q84" s="15">
        <f t="shared" si="33"/>
        <v>281.05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281.05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249.05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249.05</v>
      </c>
      <c r="AT84" s="8">
        <v>0</v>
      </c>
      <c r="AU84" s="8">
        <v>31.05</v>
      </c>
      <c r="AW84" s="199">
        <v>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0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31.05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-0.94999999999999929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980</v>
      </c>
      <c r="G85" s="16">
        <f>'[3]12'!G87</f>
        <v>0</v>
      </c>
      <c r="H85" s="17">
        <f t="shared" si="59"/>
        <v>1300</v>
      </c>
      <c r="I85" s="15">
        <f>'[3]12'!J87</f>
        <v>281.05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281.05</v>
      </c>
      <c r="P85" s="18">
        <f>frq!C85</f>
        <v>1</v>
      </c>
      <c r="Q85" s="15">
        <f t="shared" si="33"/>
        <v>281.05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281.05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249.05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249.05</v>
      </c>
      <c r="AT85" s="8">
        <v>0</v>
      </c>
      <c r="AU85" s="8">
        <v>31.05</v>
      </c>
      <c r="AW85" s="199">
        <v>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0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31.05</v>
      </c>
      <c r="BN85" s="8">
        <f t="shared" si="55"/>
        <v>0</v>
      </c>
      <c r="BO85" s="8">
        <f t="shared" si="56"/>
        <v>32</v>
      </c>
      <c r="BP85" s="139">
        <f t="shared" si="57"/>
        <v>0</v>
      </c>
      <c r="BQ85" s="139">
        <f t="shared" si="58"/>
        <v>-0.94999999999999929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980</v>
      </c>
      <c r="G86" s="16">
        <f>'[3]12'!G88</f>
        <v>0</v>
      </c>
      <c r="H86" s="17">
        <f t="shared" si="59"/>
        <v>1300</v>
      </c>
      <c r="I86" s="15">
        <f>'[3]12'!J88</f>
        <v>281.05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281.05</v>
      </c>
      <c r="P86" s="18">
        <f>frq!C86</f>
        <v>1</v>
      </c>
      <c r="Q86" s="15">
        <f t="shared" si="33"/>
        <v>281.05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281.05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249.05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249.05</v>
      </c>
      <c r="AT86" s="8">
        <v>0</v>
      </c>
      <c r="AU86" s="8">
        <v>31.05</v>
      </c>
      <c r="AW86" s="199">
        <v>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0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31.05</v>
      </c>
      <c r="BN86" s="8">
        <f t="shared" si="55"/>
        <v>0</v>
      </c>
      <c r="BO86" s="8">
        <f t="shared" si="56"/>
        <v>32</v>
      </c>
      <c r="BP86" s="139">
        <f t="shared" si="57"/>
        <v>0</v>
      </c>
      <c r="BQ86" s="139">
        <f t="shared" si="58"/>
        <v>-0.94999999999999929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980</v>
      </c>
      <c r="G87" s="16">
        <f>'[3]12'!G89</f>
        <v>0</v>
      </c>
      <c r="H87" s="17">
        <f t="shared" si="59"/>
        <v>1300</v>
      </c>
      <c r="I87" s="15">
        <f>'[3]12'!J89</f>
        <v>320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288</v>
      </c>
      <c r="AT87" s="8">
        <v>0</v>
      </c>
      <c r="AU87" s="8">
        <v>31.05</v>
      </c>
      <c r="AW87" s="199">
        <v>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0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31.05</v>
      </c>
      <c r="BN87" s="8">
        <f t="shared" si="55"/>
        <v>0</v>
      </c>
      <c r="BO87" s="8">
        <f t="shared" si="56"/>
        <v>32</v>
      </c>
      <c r="BP87" s="139">
        <f t="shared" si="57"/>
        <v>0</v>
      </c>
      <c r="BQ87" s="139">
        <f t="shared" si="58"/>
        <v>-0.94999999999999929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980</v>
      </c>
      <c r="G88" s="16">
        <f>'[3]12'!G90</f>
        <v>0</v>
      </c>
      <c r="H88" s="17">
        <f t="shared" si="59"/>
        <v>1300</v>
      </c>
      <c r="I88" s="15">
        <f>'[3]12'!J90</f>
        <v>320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288</v>
      </c>
      <c r="AT88" s="8">
        <v>0</v>
      </c>
      <c r="AU88" s="8">
        <v>31.05</v>
      </c>
      <c r="AW88" s="199">
        <v>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0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31.05</v>
      </c>
      <c r="BN88" s="8">
        <f t="shared" si="55"/>
        <v>0</v>
      </c>
      <c r="BO88" s="8">
        <f t="shared" si="56"/>
        <v>32</v>
      </c>
      <c r="BP88" s="139">
        <f t="shared" si="57"/>
        <v>0</v>
      </c>
      <c r="BQ88" s="139">
        <f t="shared" si="58"/>
        <v>-0.94999999999999929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980</v>
      </c>
      <c r="G89" s="16">
        <f>'[3]12'!G91</f>
        <v>0</v>
      </c>
      <c r="H89" s="17">
        <f t="shared" si="59"/>
        <v>1300</v>
      </c>
      <c r="I89" s="15">
        <f>'[3]12'!J91</f>
        <v>320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288</v>
      </c>
      <c r="AT89" s="8">
        <v>0</v>
      </c>
      <c r="AU89" s="8">
        <v>31.05</v>
      </c>
      <c r="AW89" s="199">
        <v>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0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31.05</v>
      </c>
      <c r="BN89" s="8">
        <f t="shared" si="55"/>
        <v>0</v>
      </c>
      <c r="BO89" s="8">
        <f t="shared" si="56"/>
        <v>32</v>
      </c>
      <c r="BP89" s="139">
        <f t="shared" si="57"/>
        <v>0</v>
      </c>
      <c r="BQ89" s="139">
        <f t="shared" si="58"/>
        <v>-0.94999999999999929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980</v>
      </c>
      <c r="G90" s="16">
        <f>'[3]12'!G92</f>
        <v>0</v>
      </c>
      <c r="H90" s="17">
        <f t="shared" si="59"/>
        <v>1300</v>
      </c>
      <c r="I90" s="15">
        <f>'[3]12'!J92</f>
        <v>320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288</v>
      </c>
      <c r="AT90" s="8">
        <v>0</v>
      </c>
      <c r="AU90" s="8">
        <v>31.05</v>
      </c>
      <c r="AW90" s="199">
        <v>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0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31.05</v>
      </c>
      <c r="BN90" s="8">
        <f t="shared" si="55"/>
        <v>0</v>
      </c>
      <c r="BO90" s="8">
        <f t="shared" si="56"/>
        <v>32</v>
      </c>
      <c r="BP90" s="139">
        <f t="shared" si="57"/>
        <v>0</v>
      </c>
      <c r="BQ90" s="139">
        <f t="shared" si="58"/>
        <v>-0.94999999999999929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980</v>
      </c>
      <c r="G91" s="16">
        <f>'[3]12'!G93</f>
        <v>0</v>
      </c>
      <c r="H91" s="17">
        <f t="shared" si="59"/>
        <v>1300</v>
      </c>
      <c r="I91" s="15">
        <f>'[3]12'!J93</f>
        <v>320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320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256</v>
      </c>
      <c r="AT91" s="8">
        <v>31.05</v>
      </c>
      <c r="AU91" s="8">
        <v>31.05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31.05</v>
      </c>
      <c r="BM91" s="8">
        <f t="shared" si="54"/>
        <v>31.05</v>
      </c>
      <c r="BN91" s="8">
        <f t="shared" si="55"/>
        <v>32</v>
      </c>
      <c r="BO91" s="8">
        <f t="shared" si="56"/>
        <v>32</v>
      </c>
      <c r="BP91" s="139">
        <f t="shared" si="57"/>
        <v>-0.94999999999999929</v>
      </c>
      <c r="BQ91" s="139">
        <f t="shared" si="58"/>
        <v>-0.94999999999999929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980</v>
      </c>
      <c r="G92" s="16">
        <f>'[3]12'!G94</f>
        <v>0</v>
      </c>
      <c r="H92" s="17">
        <f t="shared" si="59"/>
        <v>1300</v>
      </c>
      <c r="I92" s="15">
        <f>'[3]12'!J94</f>
        <v>320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320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256</v>
      </c>
      <c r="AT92" s="8">
        <v>31.05</v>
      </c>
      <c r="AU92" s="8">
        <v>31.05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31.05</v>
      </c>
      <c r="BM92" s="8">
        <f t="shared" si="54"/>
        <v>31.05</v>
      </c>
      <c r="BN92" s="8">
        <f t="shared" si="55"/>
        <v>32</v>
      </c>
      <c r="BO92" s="8">
        <f t="shared" si="56"/>
        <v>32</v>
      </c>
      <c r="BP92" s="139">
        <f t="shared" si="57"/>
        <v>-0.94999999999999929</v>
      </c>
      <c r="BQ92" s="139">
        <f t="shared" si="58"/>
        <v>-0.94999999999999929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980</v>
      </c>
      <c r="G93" s="16">
        <f>'[3]12'!G95</f>
        <v>0</v>
      </c>
      <c r="H93" s="17">
        <f t="shared" si="59"/>
        <v>1300</v>
      </c>
      <c r="I93" s="15">
        <f>'[3]12'!J95</f>
        <v>310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</v>
      </c>
      <c r="AE93" s="8">
        <f t="shared" si="43"/>
        <v>31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</v>
      </c>
      <c r="AL93" s="8">
        <f t="shared" si="35"/>
        <v>248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</v>
      </c>
      <c r="AT93" s="8">
        <v>31.05</v>
      </c>
      <c r="AU93" s="8">
        <v>31.05</v>
      </c>
      <c r="AW93" s="199">
        <v>31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</v>
      </c>
      <c r="BD93" s="199">
        <v>31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</v>
      </c>
      <c r="BL93" s="8">
        <f t="shared" si="53"/>
        <v>31.05</v>
      </c>
      <c r="BM93" s="8">
        <f t="shared" si="54"/>
        <v>31.05</v>
      </c>
      <c r="BN93" s="8">
        <f t="shared" si="55"/>
        <v>31</v>
      </c>
      <c r="BO93" s="8">
        <f t="shared" si="56"/>
        <v>31</v>
      </c>
      <c r="BP93" s="139">
        <f t="shared" si="57"/>
        <v>5.0000000000000711E-2</v>
      </c>
      <c r="BQ93" s="139">
        <f t="shared" si="58"/>
        <v>5.0000000000000711E-2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980</v>
      </c>
      <c r="G94" s="16">
        <f>'[3]12'!G96</f>
        <v>0</v>
      </c>
      <c r="H94" s="17">
        <f t="shared" si="59"/>
        <v>1300</v>
      </c>
      <c r="I94" s="15">
        <f>'[3]12'!J96</f>
        <v>310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</v>
      </c>
      <c r="AE94" s="8">
        <f t="shared" si="43"/>
        <v>31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</v>
      </c>
      <c r="AL94" s="8">
        <f t="shared" si="35"/>
        <v>248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</v>
      </c>
      <c r="AT94" s="8">
        <v>31.05</v>
      </c>
      <c r="AU94" s="8">
        <v>31.05</v>
      </c>
      <c r="AW94" s="199">
        <v>31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</v>
      </c>
      <c r="BD94" s="199">
        <v>31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</v>
      </c>
      <c r="BL94" s="8">
        <f t="shared" si="53"/>
        <v>31.05</v>
      </c>
      <c r="BM94" s="8">
        <f t="shared" si="54"/>
        <v>31.05</v>
      </c>
      <c r="BN94" s="8">
        <f t="shared" si="55"/>
        <v>31</v>
      </c>
      <c r="BO94" s="8">
        <f t="shared" si="56"/>
        <v>31</v>
      </c>
      <c r="BP94" s="139">
        <f t="shared" si="57"/>
        <v>5.0000000000000711E-2</v>
      </c>
      <c r="BQ94" s="139">
        <f t="shared" si="58"/>
        <v>5.0000000000000711E-2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980</v>
      </c>
      <c r="G95" s="16">
        <f>'[3]12'!G97</f>
        <v>0</v>
      </c>
      <c r="H95" s="17">
        <f t="shared" si="59"/>
        <v>1300</v>
      </c>
      <c r="I95" s="15">
        <f>'[3]12'!J97</f>
        <v>310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310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310</v>
      </c>
      <c r="X95" s="8">
        <f t="shared" si="36"/>
        <v>31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</v>
      </c>
      <c r="AE95" s="8">
        <f t="shared" si="43"/>
        <v>31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</v>
      </c>
      <c r="AL95" s="8">
        <f t="shared" si="35"/>
        <v>248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248</v>
      </c>
      <c r="AT95" s="8">
        <v>31.05</v>
      </c>
      <c r="AU95" s="8">
        <v>31.05</v>
      </c>
      <c r="AW95" s="199">
        <v>31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</v>
      </c>
      <c r="BD95" s="199">
        <v>31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</v>
      </c>
      <c r="BL95" s="8">
        <f t="shared" si="53"/>
        <v>31.05</v>
      </c>
      <c r="BM95" s="8">
        <f t="shared" si="54"/>
        <v>31.05</v>
      </c>
      <c r="BN95" s="8">
        <f t="shared" si="55"/>
        <v>31</v>
      </c>
      <c r="BO95" s="8">
        <f t="shared" si="56"/>
        <v>31</v>
      </c>
      <c r="BP95" s="139">
        <f t="shared" si="57"/>
        <v>5.0000000000000711E-2</v>
      </c>
      <c r="BQ95" s="139">
        <f t="shared" si="58"/>
        <v>5.0000000000000711E-2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980</v>
      </c>
      <c r="G96" s="16">
        <f>'[3]12'!G98</f>
        <v>0</v>
      </c>
      <c r="H96" s="17">
        <f t="shared" si="59"/>
        <v>1300</v>
      </c>
      <c r="I96" s="15">
        <f>'[3]12'!J98</f>
        <v>310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310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310</v>
      </c>
      <c r="X96" s="8">
        <f t="shared" si="36"/>
        <v>31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</v>
      </c>
      <c r="AE96" s="8">
        <f t="shared" si="43"/>
        <v>31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</v>
      </c>
      <c r="AL96" s="8">
        <f t="shared" si="35"/>
        <v>248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248</v>
      </c>
      <c r="AT96" s="8">
        <v>31.05</v>
      </c>
      <c r="AU96" s="8">
        <v>31.05</v>
      </c>
      <c r="AW96" s="199">
        <v>31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</v>
      </c>
      <c r="BD96" s="199">
        <v>31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</v>
      </c>
      <c r="BL96" s="8">
        <f t="shared" si="53"/>
        <v>31.05</v>
      </c>
      <c r="BM96" s="8">
        <f t="shared" si="54"/>
        <v>31.05</v>
      </c>
      <c r="BN96" s="8">
        <f t="shared" si="55"/>
        <v>31</v>
      </c>
      <c r="BO96" s="8">
        <f t="shared" si="56"/>
        <v>31</v>
      </c>
      <c r="BP96" s="139">
        <f t="shared" si="57"/>
        <v>5.0000000000000711E-2</v>
      </c>
      <c r="BQ96" s="139">
        <f t="shared" si="58"/>
        <v>5.0000000000000711E-2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980</v>
      </c>
      <c r="G97" s="16">
        <f>'[3]12'!G99</f>
        <v>0</v>
      </c>
      <c r="H97" s="17">
        <f t="shared" si="59"/>
        <v>1300</v>
      </c>
      <c r="I97" s="15">
        <f>'[3]12'!J99</f>
        <v>310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310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310</v>
      </c>
      <c r="X97" s="8">
        <f t="shared" si="36"/>
        <v>31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</v>
      </c>
      <c r="AE97" s="8">
        <f t="shared" si="43"/>
        <v>31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</v>
      </c>
      <c r="AL97" s="8">
        <f t="shared" si="35"/>
        <v>248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248</v>
      </c>
      <c r="AT97" s="8">
        <v>31.05</v>
      </c>
      <c r="AU97" s="8">
        <v>31.05</v>
      </c>
      <c r="AW97" s="199">
        <v>31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</v>
      </c>
      <c r="BD97" s="199">
        <v>31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</v>
      </c>
      <c r="BL97" s="8">
        <f t="shared" si="53"/>
        <v>31.05</v>
      </c>
      <c r="BM97" s="8">
        <f t="shared" si="54"/>
        <v>31.05</v>
      </c>
      <c r="BN97" s="8">
        <f t="shared" si="55"/>
        <v>31</v>
      </c>
      <c r="BO97" s="8">
        <f t="shared" si="56"/>
        <v>31</v>
      </c>
      <c r="BP97" s="139">
        <f t="shared" si="57"/>
        <v>5.0000000000000711E-2</v>
      </c>
      <c r="BQ97" s="139">
        <f t="shared" si="58"/>
        <v>5.0000000000000711E-2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980</v>
      </c>
      <c r="G98" s="16">
        <f>'[3]12'!G100</f>
        <v>0</v>
      </c>
      <c r="H98" s="17">
        <f t="shared" si="59"/>
        <v>1300</v>
      </c>
      <c r="I98" s="15">
        <f>'[3]12'!J100</f>
        <v>310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310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310</v>
      </c>
      <c r="X98" s="8">
        <f t="shared" si="36"/>
        <v>31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</v>
      </c>
      <c r="AE98" s="8">
        <f t="shared" si="43"/>
        <v>31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</v>
      </c>
      <c r="AL98" s="8">
        <f t="shared" si="35"/>
        <v>248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248</v>
      </c>
      <c r="AT98" s="8">
        <v>31.05</v>
      </c>
      <c r="AU98" s="8">
        <v>31.05</v>
      </c>
      <c r="AW98" s="199">
        <v>31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</v>
      </c>
      <c r="BD98" s="199">
        <v>31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</v>
      </c>
      <c r="BL98" s="8">
        <f t="shared" si="53"/>
        <v>31.05</v>
      </c>
      <c r="BM98" s="8">
        <f t="shared" si="54"/>
        <v>31.05</v>
      </c>
      <c r="BN98" s="8">
        <f t="shared" si="55"/>
        <v>31</v>
      </c>
      <c r="BO98" s="8">
        <f t="shared" si="56"/>
        <v>31</v>
      </c>
      <c r="BP98" s="139">
        <f t="shared" si="57"/>
        <v>5.0000000000000711E-2</v>
      </c>
      <c r="BQ98" s="139">
        <f t="shared" si="58"/>
        <v>5.0000000000000711E-2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6.5995749999999989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6.5995749999999989</v>
      </c>
      <c r="P99" s="15">
        <f t="shared" si="62"/>
        <v>2.4E-2</v>
      </c>
      <c r="Q99" s="15">
        <f t="shared" si="62"/>
        <v>6.5995749999999989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6.5995749999999989</v>
      </c>
      <c r="X99" s="15">
        <f t="shared" si="62"/>
        <v>0.55078999999999934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0.55078999999999934</v>
      </c>
      <c r="AE99" s="15">
        <f t="shared" si="62"/>
        <v>0.74868499999999993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0.74868499999999993</v>
      </c>
      <c r="AL99" s="15">
        <f t="shared" si="62"/>
        <v>5.3001000000000005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5.3001000000000005</v>
      </c>
      <c r="AS99" s="15">
        <f t="shared" si="62"/>
        <v>0</v>
      </c>
      <c r="AT99" s="15">
        <f t="shared" si="62"/>
        <v>0.53590999999999966</v>
      </c>
      <c r="AU99" s="15">
        <f t="shared" si="62"/>
        <v>0.72791000000000072</v>
      </c>
      <c r="AV99" s="15">
        <f t="shared" si="62"/>
        <v>0</v>
      </c>
      <c r="AW99" s="15">
        <f t="shared" si="62"/>
        <v>0.55078999999999934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0.55078999999999934</v>
      </c>
      <c r="BD99" s="15">
        <f t="shared" si="62"/>
        <v>0.74868499999999993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0.74868499999999993</v>
      </c>
      <c r="BK99" s="15"/>
      <c r="BL99" s="15">
        <f t="shared" si="63"/>
        <v>0.53590999999999966</v>
      </c>
      <c r="BM99" s="15">
        <f t="shared" si="63"/>
        <v>0.72791000000000072</v>
      </c>
      <c r="BN99" s="15">
        <f t="shared" si="63"/>
        <v>0.55078999999999934</v>
      </c>
      <c r="BO99" s="15">
        <f t="shared" si="63"/>
        <v>0.74868499999999993</v>
      </c>
      <c r="BP99" s="15">
        <f t="shared" si="63"/>
        <v>-1.488000000000001E-2</v>
      </c>
      <c r="BQ99" s="15">
        <f t="shared" si="63"/>
        <v>-2.077500000000004E-2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45181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45181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42.08</v>
      </c>
      <c r="J3">
        <f>BYPL_EOD!AE3+BYPL_EOD!AF3</f>
        <v>23.9</v>
      </c>
      <c r="K3">
        <f>MES_EOD!AE3+MES_EOD!AF3</f>
        <v>9.01</v>
      </c>
      <c r="L3">
        <f>NDMC_EOD!AE3+NDMC_EOD!AF3</f>
        <v>45</v>
      </c>
      <c r="M3">
        <f>TPDDL_EOD!AE3+TPDDL_EOD!AF3</f>
        <v>30</v>
      </c>
      <c r="N3">
        <f t="shared" ref="N3:N66" si="0">SUM(I3:M3)</f>
        <v>149.99</v>
      </c>
      <c r="O3" s="112">
        <f t="shared" ref="O3:O66" si="1">G3-N3</f>
        <v>9.9999999999909051E-3</v>
      </c>
      <c r="P3">
        <v>42.082805520368019</v>
      </c>
      <c r="Q3">
        <v>23.901593439562635</v>
      </c>
      <c r="R3">
        <v>9.010600706713781</v>
      </c>
      <c r="S3">
        <v>45.003000200013332</v>
      </c>
      <c r="T3">
        <v>30.002000133342221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12"/>
      <c r="I4">
        <f>BRPL_EOD!AE4+BRPL_EOD!AF4</f>
        <v>42.08</v>
      </c>
      <c r="J4">
        <f>BYPL_EOD!AE4+BYPL_EOD!AF4</f>
        <v>23.9</v>
      </c>
      <c r="K4">
        <f>MES_EOD!AE4+MES_EOD!AF4</f>
        <v>9.01</v>
      </c>
      <c r="L4">
        <f>NDMC_EOD!AE4+NDMC_EOD!AF4</f>
        <v>45</v>
      </c>
      <c r="M4">
        <f>TPDDL_EOD!AE4+TPDDL_EOD!AF4</f>
        <v>30</v>
      </c>
      <c r="N4">
        <f t="shared" si="0"/>
        <v>149.99</v>
      </c>
      <c r="O4" s="112">
        <f t="shared" si="1"/>
        <v>9.9999999999909051E-3</v>
      </c>
      <c r="P4">
        <v>42.082805520368019</v>
      </c>
      <c r="Q4">
        <v>23.901593439562635</v>
      </c>
      <c r="R4">
        <v>9.010600706713781</v>
      </c>
      <c r="S4">
        <v>45.003000200013332</v>
      </c>
      <c r="T4">
        <v>30.002000133342221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42.08</v>
      </c>
      <c r="J5">
        <f>BYPL_EOD!AE5+BYPL_EOD!AF5</f>
        <v>23.9</v>
      </c>
      <c r="K5">
        <f>MES_EOD!AE5+MES_EOD!AF5</f>
        <v>9.01</v>
      </c>
      <c r="L5">
        <f>NDMC_EOD!AE5+NDMC_EOD!AF5</f>
        <v>45</v>
      </c>
      <c r="M5">
        <f>TPDDL_EOD!AE5+TPDDL_EOD!AF5</f>
        <v>30</v>
      </c>
      <c r="N5">
        <f t="shared" si="0"/>
        <v>149.99</v>
      </c>
      <c r="O5" s="112">
        <f t="shared" si="1"/>
        <v>9.9999999999909051E-3</v>
      </c>
      <c r="P5">
        <v>42.082805520368019</v>
      </c>
      <c r="Q5">
        <v>23.901593439562635</v>
      </c>
      <c r="R5">
        <v>9.010600706713781</v>
      </c>
      <c r="S5">
        <v>45.003000200013332</v>
      </c>
      <c r="T5">
        <v>30.002000133342221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12"/>
      <c r="I6">
        <f>BRPL_EOD!AE6+BRPL_EOD!AF6</f>
        <v>42.08</v>
      </c>
      <c r="J6">
        <f>BYPL_EOD!AE6+BYPL_EOD!AF6</f>
        <v>23.9</v>
      </c>
      <c r="K6">
        <f>MES_EOD!AE6+MES_EOD!AF6</f>
        <v>9.01</v>
      </c>
      <c r="L6">
        <f>NDMC_EOD!AE6+NDMC_EOD!AF6</f>
        <v>45</v>
      </c>
      <c r="M6">
        <f>TPDDL_EOD!AE6+TPDDL_EOD!AF6</f>
        <v>30</v>
      </c>
      <c r="N6">
        <f t="shared" si="0"/>
        <v>149.99</v>
      </c>
      <c r="O6" s="112">
        <f t="shared" si="1"/>
        <v>9.9999999999909051E-3</v>
      </c>
      <c r="P6">
        <v>42.082805520368019</v>
      </c>
      <c r="Q6">
        <v>23.901593439562635</v>
      </c>
      <c r="R6">
        <v>9.010600706713781</v>
      </c>
      <c r="S6">
        <v>45.003000200013332</v>
      </c>
      <c r="T6">
        <v>30.002000133342221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265</v>
      </c>
      <c r="G7">
        <f t="shared" si="5"/>
        <v>150</v>
      </c>
      <c r="H7" s="112"/>
      <c r="I7">
        <f>BRPL_EOD!AE7+BRPL_EOD!AF7</f>
        <v>42.08</v>
      </c>
      <c r="J7">
        <f>BYPL_EOD!AE7+BYPL_EOD!AF7</f>
        <v>23.9</v>
      </c>
      <c r="K7">
        <f>MES_EOD!AE7+MES_EOD!AF7</f>
        <v>9.01</v>
      </c>
      <c r="L7">
        <f>NDMC_EOD!AE7+NDMC_EOD!AF7</f>
        <v>45</v>
      </c>
      <c r="M7">
        <f>TPDDL_EOD!AE7+TPDDL_EOD!AF7</f>
        <v>30</v>
      </c>
      <c r="N7">
        <f t="shared" si="0"/>
        <v>149.99</v>
      </c>
      <c r="O7" s="112">
        <f t="shared" si="1"/>
        <v>9.9999999999909051E-3</v>
      </c>
      <c r="P7">
        <v>42.082805520368019</v>
      </c>
      <c r="Q7">
        <v>23.901593439562635</v>
      </c>
      <c r="R7">
        <v>9.010600706713781</v>
      </c>
      <c r="S7">
        <v>45.003000200013332</v>
      </c>
      <c r="T7">
        <v>30.002000133342221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265</v>
      </c>
      <c r="G8">
        <f t="shared" si="5"/>
        <v>150</v>
      </c>
      <c r="H8" s="112"/>
      <c r="I8">
        <f>BRPL_EOD!AE8+BRPL_EOD!AF8</f>
        <v>42.08</v>
      </c>
      <c r="J8">
        <f>BYPL_EOD!AE8+BYPL_EOD!AF8</f>
        <v>23.9</v>
      </c>
      <c r="K8">
        <f>MES_EOD!AE8+MES_EOD!AF8</f>
        <v>9.01</v>
      </c>
      <c r="L8">
        <f>NDMC_EOD!AE8+NDMC_EOD!AF8</f>
        <v>45</v>
      </c>
      <c r="M8">
        <f>TPDDL_EOD!AE8+TPDDL_EOD!AF8</f>
        <v>30</v>
      </c>
      <c r="N8">
        <f t="shared" si="0"/>
        <v>149.99</v>
      </c>
      <c r="O8" s="112">
        <f t="shared" si="1"/>
        <v>9.9999999999909051E-3</v>
      </c>
      <c r="P8">
        <v>42.082805520368019</v>
      </c>
      <c r="Q8">
        <v>23.901593439562635</v>
      </c>
      <c r="R8">
        <v>9.010600706713781</v>
      </c>
      <c r="S8">
        <v>45.003000200013332</v>
      </c>
      <c r="T8">
        <v>30.002000133342221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265</v>
      </c>
      <c r="G9">
        <f t="shared" si="5"/>
        <v>150</v>
      </c>
      <c r="H9" s="112"/>
      <c r="I9">
        <f>BRPL_EOD!AE9+BRPL_EOD!AF9</f>
        <v>42.08</v>
      </c>
      <c r="J9">
        <f>BYPL_EOD!AE9+BYPL_EOD!AF9</f>
        <v>23.9</v>
      </c>
      <c r="K9">
        <f>MES_EOD!AE9+MES_EOD!AF9</f>
        <v>9.01</v>
      </c>
      <c r="L9">
        <f>NDMC_EOD!AE9+NDMC_EOD!AF9</f>
        <v>45</v>
      </c>
      <c r="M9">
        <f>TPDDL_EOD!AE9+TPDDL_EOD!AF9</f>
        <v>30</v>
      </c>
      <c r="N9">
        <f t="shared" si="0"/>
        <v>149.99</v>
      </c>
      <c r="O9" s="112">
        <f t="shared" si="1"/>
        <v>9.9999999999909051E-3</v>
      </c>
      <c r="P9">
        <v>42.082805520368019</v>
      </c>
      <c r="Q9">
        <v>23.901593439562635</v>
      </c>
      <c r="R9">
        <v>9.010600706713781</v>
      </c>
      <c r="S9">
        <v>45.003000200013332</v>
      </c>
      <c r="T9">
        <v>30.002000133342221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265</v>
      </c>
      <c r="G10">
        <f t="shared" si="5"/>
        <v>150</v>
      </c>
      <c r="H10" s="112"/>
      <c r="I10">
        <f>BRPL_EOD!AE10+BRPL_EOD!AF10</f>
        <v>42.08</v>
      </c>
      <c r="J10">
        <f>BYPL_EOD!AE10+BYPL_EOD!AF10</f>
        <v>23.9</v>
      </c>
      <c r="K10">
        <f>MES_EOD!AE10+MES_EOD!AF10</f>
        <v>9.01</v>
      </c>
      <c r="L10">
        <f>NDMC_EOD!AE10+NDMC_EOD!AF10</f>
        <v>45</v>
      </c>
      <c r="M10">
        <f>TPDDL_EOD!AE10+TPDDL_EOD!AF10</f>
        <v>30</v>
      </c>
      <c r="N10">
        <f t="shared" si="0"/>
        <v>149.99</v>
      </c>
      <c r="O10" s="112">
        <f t="shared" si="1"/>
        <v>9.9999999999909051E-3</v>
      </c>
      <c r="P10">
        <v>42.082805520368019</v>
      </c>
      <c r="Q10">
        <v>23.901593439562635</v>
      </c>
      <c r="R10">
        <v>9.010600706713781</v>
      </c>
      <c r="S10">
        <v>45.003000200013332</v>
      </c>
      <c r="T10">
        <v>30.002000133342221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265</v>
      </c>
      <c r="G11">
        <f t="shared" si="5"/>
        <v>150</v>
      </c>
      <c r="H11" s="112"/>
      <c r="I11">
        <f>BRPL_EOD!AE11+BRPL_EOD!AF11</f>
        <v>42.08</v>
      </c>
      <c r="J11">
        <f>BYPL_EOD!AE11+BYPL_EOD!AF11</f>
        <v>23.9</v>
      </c>
      <c r="K11">
        <f>MES_EOD!AE11+MES_EOD!AF11</f>
        <v>9.01</v>
      </c>
      <c r="L11">
        <f>NDMC_EOD!AE11+NDMC_EOD!AF11</f>
        <v>45</v>
      </c>
      <c r="M11">
        <f>TPDDL_EOD!AE11+TPDDL_EOD!AF11</f>
        <v>30</v>
      </c>
      <c r="N11">
        <f t="shared" si="0"/>
        <v>149.99</v>
      </c>
      <c r="O11" s="112">
        <f t="shared" si="1"/>
        <v>9.9999999999909051E-3</v>
      </c>
      <c r="P11">
        <v>42.082805520368019</v>
      </c>
      <c r="Q11">
        <v>23.901593439562635</v>
      </c>
      <c r="R11">
        <v>9.010600706713781</v>
      </c>
      <c r="S11">
        <v>45.003000200013332</v>
      </c>
      <c r="T11">
        <v>30.002000133342221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265</v>
      </c>
      <c r="G12">
        <f t="shared" si="5"/>
        <v>150</v>
      </c>
      <c r="H12" s="112"/>
      <c r="I12">
        <f>BRPL_EOD!AE12+BRPL_EOD!AF12</f>
        <v>42.08</v>
      </c>
      <c r="J12">
        <f>BYPL_EOD!AE12+BYPL_EOD!AF12</f>
        <v>23.9</v>
      </c>
      <c r="K12">
        <f>MES_EOD!AE12+MES_EOD!AF12</f>
        <v>9.01</v>
      </c>
      <c r="L12">
        <f>NDMC_EOD!AE12+NDMC_EOD!AF12</f>
        <v>45</v>
      </c>
      <c r="M12">
        <f>TPDDL_EOD!AE12+TPDDL_EOD!AF12</f>
        <v>30</v>
      </c>
      <c r="N12">
        <f t="shared" si="0"/>
        <v>149.99</v>
      </c>
      <c r="O12" s="112">
        <f t="shared" si="1"/>
        <v>9.9999999999909051E-3</v>
      </c>
      <c r="P12">
        <v>42.082805520368019</v>
      </c>
      <c r="Q12">
        <v>23.901593439562635</v>
      </c>
      <c r="R12">
        <v>9.010600706713781</v>
      </c>
      <c r="S12">
        <v>45.003000200013332</v>
      </c>
      <c r="T12">
        <v>30.002000133342221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265</v>
      </c>
      <c r="G13">
        <f t="shared" si="5"/>
        <v>150</v>
      </c>
      <c r="H13" s="112"/>
      <c r="I13">
        <f>BRPL_EOD!AE13+BRPL_EOD!AF13</f>
        <v>42.08</v>
      </c>
      <c r="J13">
        <f>BYPL_EOD!AE13+BYPL_EOD!AF13</f>
        <v>23.9</v>
      </c>
      <c r="K13">
        <f>MES_EOD!AE13+MES_EOD!AF13</f>
        <v>9.01</v>
      </c>
      <c r="L13">
        <f>NDMC_EOD!AE13+NDMC_EOD!AF13</f>
        <v>45</v>
      </c>
      <c r="M13">
        <f>TPDDL_EOD!AE13+TPDDL_EOD!AF13</f>
        <v>30</v>
      </c>
      <c r="N13">
        <f t="shared" si="0"/>
        <v>149.99</v>
      </c>
      <c r="O13" s="112">
        <f t="shared" si="1"/>
        <v>9.9999999999909051E-3</v>
      </c>
      <c r="P13">
        <v>42.082805520368019</v>
      </c>
      <c r="Q13">
        <v>23.901593439562635</v>
      </c>
      <c r="R13">
        <v>9.010600706713781</v>
      </c>
      <c r="S13">
        <v>45.003000200013332</v>
      </c>
      <c r="T13">
        <v>30.002000133342221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265</v>
      </c>
      <c r="G14">
        <f t="shared" si="5"/>
        <v>150</v>
      </c>
      <c r="H14" s="112"/>
      <c r="I14">
        <f>BRPL_EOD!AE14+BRPL_EOD!AF14</f>
        <v>42.08</v>
      </c>
      <c r="J14">
        <f>BYPL_EOD!AE14+BYPL_EOD!AF14</f>
        <v>23.9</v>
      </c>
      <c r="K14">
        <f>MES_EOD!AE14+MES_EOD!AF14</f>
        <v>9.01</v>
      </c>
      <c r="L14">
        <f>NDMC_EOD!AE14+NDMC_EOD!AF14</f>
        <v>45</v>
      </c>
      <c r="M14">
        <f>TPDDL_EOD!AE14+TPDDL_EOD!AF14</f>
        <v>30</v>
      </c>
      <c r="N14">
        <f t="shared" si="0"/>
        <v>149.99</v>
      </c>
      <c r="O14" s="112">
        <f t="shared" si="1"/>
        <v>9.9999999999909051E-3</v>
      </c>
      <c r="P14">
        <v>42.082805520368019</v>
      </c>
      <c r="Q14">
        <v>23.901593439562635</v>
      </c>
      <c r="R14">
        <v>9.010600706713781</v>
      </c>
      <c r="S14">
        <v>45.003000200013332</v>
      </c>
      <c r="T14">
        <v>30.002000133342221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265</v>
      </c>
      <c r="G15">
        <f t="shared" si="5"/>
        <v>150</v>
      </c>
      <c r="H15" s="112"/>
      <c r="I15">
        <f>BRPL_EOD!AE15+BRPL_EOD!AF15</f>
        <v>42.08</v>
      </c>
      <c r="J15">
        <f>BYPL_EOD!AE15+BYPL_EOD!AF15</f>
        <v>23.9</v>
      </c>
      <c r="K15">
        <f>MES_EOD!AE15+MES_EOD!AF15</f>
        <v>9.01</v>
      </c>
      <c r="L15">
        <f>NDMC_EOD!AE15+NDMC_EOD!AF15</f>
        <v>45</v>
      </c>
      <c r="M15">
        <f>TPDDL_EOD!AE15+TPDDL_EOD!AF15</f>
        <v>30</v>
      </c>
      <c r="N15">
        <f t="shared" si="0"/>
        <v>149.99</v>
      </c>
      <c r="O15" s="112">
        <f t="shared" si="1"/>
        <v>9.9999999999909051E-3</v>
      </c>
      <c r="P15">
        <v>42.082805520368019</v>
      </c>
      <c r="Q15">
        <v>23.901593439562635</v>
      </c>
      <c r="R15">
        <v>9.010600706713781</v>
      </c>
      <c r="S15">
        <v>45.003000200013332</v>
      </c>
      <c r="T15">
        <v>30.002000133342221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265</v>
      </c>
      <c r="G16">
        <f t="shared" si="5"/>
        <v>150</v>
      </c>
      <c r="H16" s="112"/>
      <c r="I16">
        <f>BRPL_EOD!AE16+BRPL_EOD!AF16</f>
        <v>42.08</v>
      </c>
      <c r="J16">
        <f>BYPL_EOD!AE16+BYPL_EOD!AF16</f>
        <v>23.9</v>
      </c>
      <c r="K16">
        <f>MES_EOD!AE16+MES_EOD!AF16</f>
        <v>9.01</v>
      </c>
      <c r="L16">
        <f>NDMC_EOD!AE16+NDMC_EOD!AF16</f>
        <v>45</v>
      </c>
      <c r="M16">
        <f>TPDDL_EOD!AE16+TPDDL_EOD!AF16</f>
        <v>30</v>
      </c>
      <c r="N16">
        <f t="shared" si="0"/>
        <v>149.99</v>
      </c>
      <c r="O16" s="112">
        <f t="shared" si="1"/>
        <v>9.9999999999909051E-3</v>
      </c>
      <c r="P16">
        <v>42.082805520368019</v>
      </c>
      <c r="Q16">
        <v>23.901593439562635</v>
      </c>
      <c r="R16">
        <v>9.010600706713781</v>
      </c>
      <c r="S16">
        <v>45.003000200013332</v>
      </c>
      <c r="T16">
        <v>30.002000133342221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265</v>
      </c>
      <c r="G17">
        <f t="shared" si="5"/>
        <v>150</v>
      </c>
      <c r="H17" s="112"/>
      <c r="I17">
        <f>BRPL_EOD!AE17+BRPL_EOD!AF17</f>
        <v>42.08</v>
      </c>
      <c r="J17">
        <f>BYPL_EOD!AE17+BYPL_EOD!AF17</f>
        <v>23.9</v>
      </c>
      <c r="K17">
        <f>MES_EOD!AE17+MES_EOD!AF17</f>
        <v>9.01</v>
      </c>
      <c r="L17">
        <f>NDMC_EOD!AE17+NDMC_EOD!AF17</f>
        <v>45</v>
      </c>
      <c r="M17">
        <f>TPDDL_EOD!AE17+TPDDL_EOD!AF17</f>
        <v>30</v>
      </c>
      <c r="N17">
        <f t="shared" si="0"/>
        <v>149.99</v>
      </c>
      <c r="O17" s="112">
        <f t="shared" si="1"/>
        <v>9.9999999999909051E-3</v>
      </c>
      <c r="P17">
        <v>42.082805520368019</v>
      </c>
      <c r="Q17">
        <v>23.901593439562635</v>
      </c>
      <c r="R17">
        <v>9.010600706713781</v>
      </c>
      <c r="S17">
        <v>45.003000200013332</v>
      </c>
      <c r="T17">
        <v>30.002000133342221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265</v>
      </c>
      <c r="G18">
        <f t="shared" si="5"/>
        <v>150</v>
      </c>
      <c r="H18" s="112"/>
      <c r="I18">
        <f>BRPL_EOD!AE18+BRPL_EOD!AF18</f>
        <v>42.08</v>
      </c>
      <c r="J18">
        <f>BYPL_EOD!AE18+BYPL_EOD!AF18</f>
        <v>23.9</v>
      </c>
      <c r="K18">
        <f>MES_EOD!AE18+MES_EOD!AF18</f>
        <v>9.01</v>
      </c>
      <c r="L18">
        <f>NDMC_EOD!AE18+NDMC_EOD!AF18</f>
        <v>45</v>
      </c>
      <c r="M18">
        <f>TPDDL_EOD!AE18+TPDDL_EOD!AF18</f>
        <v>30</v>
      </c>
      <c r="N18">
        <f t="shared" si="0"/>
        <v>149.99</v>
      </c>
      <c r="O18" s="112">
        <f t="shared" si="1"/>
        <v>9.9999999999909051E-3</v>
      </c>
      <c r="P18">
        <v>42.082805520368019</v>
      </c>
      <c r="Q18">
        <v>23.901593439562635</v>
      </c>
      <c r="R18">
        <v>9.010600706713781</v>
      </c>
      <c r="S18">
        <v>45.003000200013332</v>
      </c>
      <c r="T18">
        <v>30.002000133342221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265</v>
      </c>
      <c r="G19">
        <f t="shared" si="5"/>
        <v>150</v>
      </c>
      <c r="H19" s="112"/>
      <c r="I19">
        <f>BRPL_EOD!AE19+BRPL_EOD!AF19</f>
        <v>42.08</v>
      </c>
      <c r="J19">
        <f>BYPL_EOD!AE19+BYPL_EOD!AF19</f>
        <v>23.9</v>
      </c>
      <c r="K19">
        <f>MES_EOD!AE19+MES_EOD!AF19</f>
        <v>9.01</v>
      </c>
      <c r="L19">
        <f>NDMC_EOD!AE19+NDMC_EOD!AF19</f>
        <v>45</v>
      </c>
      <c r="M19">
        <f>TPDDL_EOD!AE19+TPDDL_EOD!AF19</f>
        <v>30</v>
      </c>
      <c r="N19">
        <f t="shared" si="0"/>
        <v>149.99</v>
      </c>
      <c r="O19" s="112">
        <f t="shared" si="1"/>
        <v>9.9999999999909051E-3</v>
      </c>
      <c r="P19">
        <v>42.082805520368019</v>
      </c>
      <c r="Q19">
        <v>23.901593439562635</v>
      </c>
      <c r="R19">
        <v>9.010600706713781</v>
      </c>
      <c r="S19">
        <v>45.003000200013332</v>
      </c>
      <c r="T19">
        <v>30.002000133342221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265</v>
      </c>
      <c r="G20">
        <f t="shared" si="5"/>
        <v>150</v>
      </c>
      <c r="H20" s="112"/>
      <c r="I20">
        <f>BRPL_EOD!AE20+BRPL_EOD!AF20</f>
        <v>42.08</v>
      </c>
      <c r="J20">
        <f>BYPL_EOD!AE20+BYPL_EOD!AF20</f>
        <v>23.9</v>
      </c>
      <c r="K20">
        <f>MES_EOD!AE20+MES_EOD!AF20</f>
        <v>9.01</v>
      </c>
      <c r="L20">
        <f>NDMC_EOD!AE20+NDMC_EOD!AF20</f>
        <v>45</v>
      </c>
      <c r="M20">
        <f>TPDDL_EOD!AE20+TPDDL_EOD!AF20</f>
        <v>30</v>
      </c>
      <c r="N20">
        <f t="shared" si="0"/>
        <v>149.99</v>
      </c>
      <c r="O20" s="112">
        <f t="shared" si="1"/>
        <v>9.9999999999909051E-3</v>
      </c>
      <c r="P20">
        <v>42.082805520368019</v>
      </c>
      <c r="Q20">
        <v>23.901593439562635</v>
      </c>
      <c r="R20">
        <v>9.010600706713781</v>
      </c>
      <c r="S20">
        <v>45.003000200013332</v>
      </c>
      <c r="T20">
        <v>30.002000133342221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265</v>
      </c>
      <c r="G21">
        <f t="shared" si="5"/>
        <v>150</v>
      </c>
      <c r="H21" s="112"/>
      <c r="I21">
        <f>BRPL_EOD!AE21+BRPL_EOD!AF21</f>
        <v>42.08</v>
      </c>
      <c r="J21">
        <f>BYPL_EOD!AE21+BYPL_EOD!AF21</f>
        <v>23.9</v>
      </c>
      <c r="K21">
        <f>MES_EOD!AE21+MES_EOD!AF21</f>
        <v>9.01</v>
      </c>
      <c r="L21">
        <f>NDMC_EOD!AE21+NDMC_EOD!AF21</f>
        <v>45</v>
      </c>
      <c r="M21">
        <f>TPDDL_EOD!AE21+TPDDL_EOD!AF21</f>
        <v>30</v>
      </c>
      <c r="N21">
        <f t="shared" si="0"/>
        <v>149.99</v>
      </c>
      <c r="O21" s="112">
        <f t="shared" si="1"/>
        <v>9.9999999999909051E-3</v>
      </c>
      <c r="P21">
        <v>42.082805520368019</v>
      </c>
      <c r="Q21">
        <v>23.901593439562635</v>
      </c>
      <c r="R21">
        <v>9.010600706713781</v>
      </c>
      <c r="S21">
        <v>45.003000200013332</v>
      </c>
      <c r="T21">
        <v>30.002000133342221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265</v>
      </c>
      <c r="G22">
        <f t="shared" si="5"/>
        <v>150</v>
      </c>
      <c r="H22" s="112"/>
      <c r="I22">
        <f>BRPL_EOD!AE22+BRPL_EOD!AF22</f>
        <v>42.08</v>
      </c>
      <c r="J22">
        <f>BYPL_EOD!AE22+BYPL_EOD!AF22</f>
        <v>23.9</v>
      </c>
      <c r="K22">
        <f>MES_EOD!AE22+MES_EOD!AF22</f>
        <v>9.01</v>
      </c>
      <c r="L22">
        <f>NDMC_EOD!AE22+NDMC_EOD!AF22</f>
        <v>45</v>
      </c>
      <c r="M22">
        <f>TPDDL_EOD!AE22+TPDDL_EOD!AF22</f>
        <v>30</v>
      </c>
      <c r="N22">
        <f t="shared" si="0"/>
        <v>149.99</v>
      </c>
      <c r="O22" s="112">
        <f t="shared" si="1"/>
        <v>9.9999999999909051E-3</v>
      </c>
      <c r="P22">
        <v>42.082805520368019</v>
      </c>
      <c r="Q22">
        <v>23.901593439562635</v>
      </c>
      <c r="R22">
        <v>9.010600706713781</v>
      </c>
      <c r="S22">
        <v>45.003000200013332</v>
      </c>
      <c r="T22">
        <v>30.002000133342221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265</v>
      </c>
      <c r="G23">
        <f t="shared" si="5"/>
        <v>150</v>
      </c>
      <c r="H23" s="112"/>
      <c r="I23">
        <f>BRPL_EOD!AE23+BRPL_EOD!AF23</f>
        <v>42.08</v>
      </c>
      <c r="J23">
        <f>BYPL_EOD!AE23+BYPL_EOD!AF23</f>
        <v>23.9</v>
      </c>
      <c r="K23">
        <f>MES_EOD!AE23+MES_EOD!AF23</f>
        <v>9.01</v>
      </c>
      <c r="L23">
        <f>NDMC_EOD!AE23+NDMC_EOD!AF23</f>
        <v>45</v>
      </c>
      <c r="M23">
        <f>TPDDL_EOD!AE23+TPDDL_EOD!AF23</f>
        <v>30</v>
      </c>
      <c r="N23">
        <f t="shared" si="0"/>
        <v>149.99</v>
      </c>
      <c r="O23" s="112">
        <f t="shared" si="1"/>
        <v>9.9999999999909051E-3</v>
      </c>
      <c r="P23">
        <v>42.082805520368019</v>
      </c>
      <c r="Q23">
        <v>23.901593439562635</v>
      </c>
      <c r="R23">
        <v>9.010600706713781</v>
      </c>
      <c r="S23">
        <v>45.003000200013332</v>
      </c>
      <c r="T23">
        <v>30.002000133342221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265</v>
      </c>
      <c r="G24">
        <f t="shared" si="5"/>
        <v>150</v>
      </c>
      <c r="H24" s="112"/>
      <c r="I24">
        <f>BRPL_EOD!AE24+BRPL_EOD!AF24</f>
        <v>42.08</v>
      </c>
      <c r="J24">
        <f>BYPL_EOD!AE24+BYPL_EOD!AF24</f>
        <v>23.9</v>
      </c>
      <c r="K24">
        <f>MES_EOD!AE24+MES_EOD!AF24</f>
        <v>9.01</v>
      </c>
      <c r="L24">
        <f>NDMC_EOD!AE24+NDMC_EOD!AF24</f>
        <v>45</v>
      </c>
      <c r="M24">
        <f>TPDDL_EOD!AE24+TPDDL_EOD!AF24</f>
        <v>30</v>
      </c>
      <c r="N24">
        <f t="shared" si="0"/>
        <v>149.99</v>
      </c>
      <c r="O24" s="112">
        <f t="shared" si="1"/>
        <v>9.9999999999909051E-3</v>
      </c>
      <c r="P24">
        <v>42.082805520368019</v>
      </c>
      <c r="Q24">
        <v>23.901593439562635</v>
      </c>
      <c r="R24">
        <v>9.010600706713781</v>
      </c>
      <c r="S24">
        <v>45.003000200013332</v>
      </c>
      <c r="T24">
        <v>30.002000133342221</v>
      </c>
      <c r="U24" s="114">
        <f t="shared" si="2"/>
        <v>150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265</v>
      </c>
      <c r="G25">
        <f t="shared" si="5"/>
        <v>150</v>
      </c>
      <c r="H25" s="112"/>
      <c r="I25">
        <f>BRPL_EOD!AE25+BRPL_EOD!AF25</f>
        <v>42.08</v>
      </c>
      <c r="J25">
        <f>BYPL_EOD!AE25+BYPL_EOD!AF25</f>
        <v>23.9</v>
      </c>
      <c r="K25">
        <f>MES_EOD!AE25+MES_EOD!AF25</f>
        <v>9.01</v>
      </c>
      <c r="L25">
        <f>NDMC_EOD!AE25+NDMC_EOD!AF25</f>
        <v>45</v>
      </c>
      <c r="M25">
        <f>TPDDL_EOD!AE25+TPDDL_EOD!AF25</f>
        <v>30</v>
      </c>
      <c r="N25">
        <f t="shared" si="0"/>
        <v>149.99</v>
      </c>
      <c r="O25" s="112">
        <f t="shared" si="1"/>
        <v>9.9999999999909051E-3</v>
      </c>
      <c r="P25">
        <v>42.082805520368019</v>
      </c>
      <c r="Q25">
        <v>23.901593439562635</v>
      </c>
      <c r="R25">
        <v>9.010600706713781</v>
      </c>
      <c r="S25">
        <v>45.003000200013332</v>
      </c>
      <c r="T25">
        <v>30.002000133342221</v>
      </c>
      <c r="U25" s="114">
        <f t="shared" si="2"/>
        <v>150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265</v>
      </c>
      <c r="G26">
        <f t="shared" si="5"/>
        <v>152</v>
      </c>
      <c r="H26" s="112"/>
      <c r="I26">
        <f>BRPL_EOD!AE26+BRPL_EOD!AF26</f>
        <v>42.9</v>
      </c>
      <c r="J26">
        <f>BYPL_EOD!AE26+BYPL_EOD!AF26</f>
        <v>24.37</v>
      </c>
      <c r="K26">
        <f>MES_EOD!AE26+MES_EOD!AF26</f>
        <v>9.19</v>
      </c>
      <c r="L26">
        <f>NDMC_EOD!AE26+NDMC_EOD!AF26</f>
        <v>45.54</v>
      </c>
      <c r="M26">
        <f>TPDDL_EOD!AE26+TPDDL_EOD!AF26</f>
        <v>30</v>
      </c>
      <c r="N26">
        <f t="shared" si="0"/>
        <v>152</v>
      </c>
      <c r="O26" s="112">
        <f t="shared" si="1"/>
        <v>0</v>
      </c>
      <c r="P26">
        <v>42.9</v>
      </c>
      <c r="Q26">
        <v>24.37</v>
      </c>
      <c r="R26">
        <v>9.19</v>
      </c>
      <c r="S26">
        <v>45.54</v>
      </c>
      <c r="T26">
        <v>30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42.9</v>
      </c>
      <c r="J27">
        <f>BYPL_EOD!AE27+BYPL_EOD!AF27</f>
        <v>24.37</v>
      </c>
      <c r="K27">
        <f>MES_EOD!AE27+MES_EOD!AF27</f>
        <v>9.19</v>
      </c>
      <c r="L27">
        <f>NDMC_EOD!AE27+NDMC_EOD!AF27</f>
        <v>45.54</v>
      </c>
      <c r="M27">
        <f>TPDDL_EOD!AE27+TPDDL_EOD!AF27</f>
        <v>30</v>
      </c>
      <c r="N27">
        <f t="shared" si="0"/>
        <v>152</v>
      </c>
      <c r="O27" s="112">
        <f t="shared" si="1"/>
        <v>0</v>
      </c>
      <c r="P27">
        <v>42.9</v>
      </c>
      <c r="Q27">
        <v>24.37</v>
      </c>
      <c r="R27">
        <v>9.19</v>
      </c>
      <c r="S27">
        <v>45.54</v>
      </c>
      <c r="T27">
        <v>30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42.9</v>
      </c>
      <c r="J28">
        <f>BYPL_EOD!AE28+BYPL_EOD!AF28</f>
        <v>24.37</v>
      </c>
      <c r="K28">
        <f>MES_EOD!AE28+MES_EOD!AF28</f>
        <v>9.19</v>
      </c>
      <c r="L28">
        <f>NDMC_EOD!AE28+NDMC_EOD!AF28</f>
        <v>45.54</v>
      </c>
      <c r="M28">
        <f>TPDDL_EOD!AE28+TPDDL_EOD!AF28</f>
        <v>30</v>
      </c>
      <c r="N28">
        <f t="shared" si="0"/>
        <v>152</v>
      </c>
      <c r="O28" s="112">
        <f t="shared" si="1"/>
        <v>0</v>
      </c>
      <c r="P28">
        <v>42.9</v>
      </c>
      <c r="Q28">
        <v>24.37</v>
      </c>
      <c r="R28">
        <v>9.19</v>
      </c>
      <c r="S28">
        <v>45.54</v>
      </c>
      <c r="T28">
        <v>30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42.9</v>
      </c>
      <c r="J29">
        <f>BYPL_EOD!AE29+BYPL_EOD!AF29</f>
        <v>24.37</v>
      </c>
      <c r="K29">
        <f>MES_EOD!AE29+MES_EOD!AF29</f>
        <v>9.19</v>
      </c>
      <c r="L29">
        <f>NDMC_EOD!AE29+NDMC_EOD!AF29</f>
        <v>45.54</v>
      </c>
      <c r="M29">
        <f>TPDDL_EOD!AE29+TPDDL_EOD!AF29</f>
        <v>30</v>
      </c>
      <c r="N29">
        <f t="shared" si="0"/>
        <v>152</v>
      </c>
      <c r="O29" s="112">
        <f t="shared" si="1"/>
        <v>0</v>
      </c>
      <c r="P29">
        <v>42.9</v>
      </c>
      <c r="Q29">
        <v>24.37</v>
      </c>
      <c r="R29">
        <v>9.19</v>
      </c>
      <c r="S29">
        <v>45.54</v>
      </c>
      <c r="T29">
        <v>30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42.9</v>
      </c>
      <c r="J30">
        <f>BYPL_EOD!AE30+BYPL_EOD!AF30</f>
        <v>24.37</v>
      </c>
      <c r="K30">
        <f>MES_EOD!AE30+MES_EOD!AF30</f>
        <v>9.19</v>
      </c>
      <c r="L30">
        <f>NDMC_EOD!AE30+NDMC_EOD!AF30</f>
        <v>45.54</v>
      </c>
      <c r="M30">
        <f>TPDDL_EOD!AE30+TPDDL_EOD!AF30</f>
        <v>30</v>
      </c>
      <c r="N30">
        <f t="shared" si="0"/>
        <v>152</v>
      </c>
      <c r="O30" s="112">
        <f t="shared" si="1"/>
        <v>0</v>
      </c>
      <c r="P30">
        <v>42.9</v>
      </c>
      <c r="Q30">
        <v>24.37</v>
      </c>
      <c r="R30">
        <v>9.19</v>
      </c>
      <c r="S30">
        <v>45.54</v>
      </c>
      <c r="T30">
        <v>30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42.9</v>
      </c>
      <c r="J31">
        <f>BYPL_EOD!AE31+BYPL_EOD!AF31</f>
        <v>24.37</v>
      </c>
      <c r="K31">
        <f>MES_EOD!AE31+MES_EOD!AF31</f>
        <v>9.19</v>
      </c>
      <c r="L31">
        <f>NDMC_EOD!AE31+NDMC_EOD!AF31</f>
        <v>45.54</v>
      </c>
      <c r="M31">
        <f>TPDDL_EOD!AE31+TPDDL_EOD!AF31</f>
        <v>30</v>
      </c>
      <c r="N31">
        <f t="shared" si="0"/>
        <v>152</v>
      </c>
      <c r="O31" s="112">
        <f t="shared" si="1"/>
        <v>0</v>
      </c>
      <c r="P31">
        <v>42.9</v>
      </c>
      <c r="Q31">
        <v>24.37</v>
      </c>
      <c r="R31">
        <v>9.19</v>
      </c>
      <c r="S31">
        <v>45.54</v>
      </c>
      <c r="T31">
        <v>30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42.9</v>
      </c>
      <c r="J32">
        <f>BYPL_EOD!AE32+BYPL_EOD!AF32</f>
        <v>24.37</v>
      </c>
      <c r="K32">
        <f>MES_EOD!AE32+MES_EOD!AF32</f>
        <v>9.19</v>
      </c>
      <c r="L32">
        <f>NDMC_EOD!AE32+NDMC_EOD!AF32</f>
        <v>45.54</v>
      </c>
      <c r="M32">
        <f>TPDDL_EOD!AE32+TPDDL_EOD!AF32</f>
        <v>30</v>
      </c>
      <c r="N32">
        <f t="shared" si="0"/>
        <v>152</v>
      </c>
      <c r="O32" s="112">
        <f t="shared" si="1"/>
        <v>0</v>
      </c>
      <c r="P32">
        <v>42.9</v>
      </c>
      <c r="Q32">
        <v>24.37</v>
      </c>
      <c r="R32">
        <v>9.19</v>
      </c>
      <c r="S32">
        <v>45.54</v>
      </c>
      <c r="T32">
        <v>30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42.9</v>
      </c>
      <c r="J33">
        <f>BYPL_EOD!AE33+BYPL_EOD!AF33</f>
        <v>24.37</v>
      </c>
      <c r="K33">
        <f>MES_EOD!AE33+MES_EOD!AF33</f>
        <v>9.19</v>
      </c>
      <c r="L33">
        <f>NDMC_EOD!AE33+NDMC_EOD!AF33</f>
        <v>45.54</v>
      </c>
      <c r="M33">
        <f>TPDDL_EOD!AE33+TPDDL_EOD!AF33</f>
        <v>30</v>
      </c>
      <c r="N33">
        <f t="shared" si="0"/>
        <v>152</v>
      </c>
      <c r="O33" s="112">
        <f t="shared" si="1"/>
        <v>0</v>
      </c>
      <c r="P33">
        <v>42.9</v>
      </c>
      <c r="Q33">
        <v>24.37</v>
      </c>
      <c r="R33">
        <v>9.19</v>
      </c>
      <c r="S33">
        <v>45.54</v>
      </c>
      <c r="T33">
        <v>30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42.9</v>
      </c>
      <c r="J34">
        <f>BYPL_EOD!AE34+BYPL_EOD!AF34</f>
        <v>24.37</v>
      </c>
      <c r="K34">
        <f>MES_EOD!AE34+MES_EOD!AF34</f>
        <v>9.19</v>
      </c>
      <c r="L34">
        <f>NDMC_EOD!AE34+NDMC_EOD!AF34</f>
        <v>45.54</v>
      </c>
      <c r="M34">
        <f>TPDDL_EOD!AE34+TPDDL_EOD!AF34</f>
        <v>30</v>
      </c>
      <c r="N34">
        <f t="shared" si="0"/>
        <v>152</v>
      </c>
      <c r="O34" s="112">
        <f t="shared" si="1"/>
        <v>0</v>
      </c>
      <c r="P34">
        <v>42.9</v>
      </c>
      <c r="Q34">
        <v>24.37</v>
      </c>
      <c r="R34">
        <v>9.19</v>
      </c>
      <c r="S34">
        <v>45.54</v>
      </c>
      <c r="T34">
        <v>30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42.9</v>
      </c>
      <c r="J35">
        <f>BYPL_EOD!AE35+BYPL_EOD!AF35</f>
        <v>24.37</v>
      </c>
      <c r="K35">
        <f>MES_EOD!AE35+MES_EOD!AF35</f>
        <v>9.19</v>
      </c>
      <c r="L35">
        <f>NDMC_EOD!AE35+NDMC_EOD!AF35</f>
        <v>45.54</v>
      </c>
      <c r="M35">
        <f>TPDDL_EOD!AE35+TPDDL_EOD!AF35</f>
        <v>30</v>
      </c>
      <c r="N35">
        <f t="shared" si="0"/>
        <v>152</v>
      </c>
      <c r="O35" s="112">
        <f t="shared" si="1"/>
        <v>0</v>
      </c>
      <c r="P35">
        <v>42.9</v>
      </c>
      <c r="Q35">
        <v>24.37</v>
      </c>
      <c r="R35">
        <v>9.19</v>
      </c>
      <c r="S35">
        <v>45.54</v>
      </c>
      <c r="T35">
        <v>30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12"/>
      <c r="I36">
        <f>BRPL_EOD!AE36+BRPL_EOD!AF36</f>
        <v>42.9</v>
      </c>
      <c r="J36">
        <f>BYPL_EOD!AE36+BYPL_EOD!AF36</f>
        <v>24.37</v>
      </c>
      <c r="K36">
        <f>MES_EOD!AE36+MES_EOD!AF36</f>
        <v>9.19</v>
      </c>
      <c r="L36">
        <f>NDMC_EOD!AE36+NDMC_EOD!AF36</f>
        <v>45.54</v>
      </c>
      <c r="M36">
        <f>TPDDL_EOD!AE36+TPDDL_EOD!AF36</f>
        <v>30</v>
      </c>
      <c r="N36">
        <f t="shared" si="0"/>
        <v>152</v>
      </c>
      <c r="O36" s="112">
        <f t="shared" si="1"/>
        <v>0</v>
      </c>
      <c r="P36">
        <v>42.9</v>
      </c>
      <c r="Q36">
        <v>24.37</v>
      </c>
      <c r="R36">
        <v>9.19</v>
      </c>
      <c r="S36">
        <v>45.54</v>
      </c>
      <c r="T36">
        <v>30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42.9</v>
      </c>
      <c r="J37">
        <f>BYPL_EOD!AE37+BYPL_EOD!AF37</f>
        <v>24.37</v>
      </c>
      <c r="K37">
        <f>MES_EOD!AE37+MES_EOD!AF37</f>
        <v>9.19</v>
      </c>
      <c r="L37">
        <f>NDMC_EOD!AE37+NDMC_EOD!AF37</f>
        <v>45.54</v>
      </c>
      <c r="M37">
        <f>TPDDL_EOD!AE37+TPDDL_EOD!AF37</f>
        <v>30</v>
      </c>
      <c r="N37">
        <f t="shared" si="0"/>
        <v>152</v>
      </c>
      <c r="O37" s="112">
        <f t="shared" si="1"/>
        <v>0</v>
      </c>
      <c r="P37">
        <v>42.9</v>
      </c>
      <c r="Q37">
        <v>24.37</v>
      </c>
      <c r="R37">
        <v>9.19</v>
      </c>
      <c r="S37">
        <v>45.54</v>
      </c>
      <c r="T37">
        <v>30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42.9</v>
      </c>
      <c r="J38">
        <f>BYPL_EOD!AE38+BYPL_EOD!AF38</f>
        <v>24.37</v>
      </c>
      <c r="K38">
        <f>MES_EOD!AE38+MES_EOD!AF38</f>
        <v>9.19</v>
      </c>
      <c r="L38">
        <f>NDMC_EOD!AE38+NDMC_EOD!AF38</f>
        <v>45.54</v>
      </c>
      <c r="M38">
        <f>TPDDL_EOD!AE38+TPDDL_EOD!AF38</f>
        <v>30</v>
      </c>
      <c r="N38">
        <f t="shared" si="0"/>
        <v>152</v>
      </c>
      <c r="O38" s="112">
        <f t="shared" si="1"/>
        <v>0</v>
      </c>
      <c r="P38">
        <v>42.9</v>
      </c>
      <c r="Q38">
        <v>24.37</v>
      </c>
      <c r="R38">
        <v>9.19</v>
      </c>
      <c r="S38">
        <v>45.54</v>
      </c>
      <c r="T38">
        <v>30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12"/>
      <c r="I39">
        <f>BRPL_EOD!AE39+BRPL_EOD!AF39</f>
        <v>42.9</v>
      </c>
      <c r="J39">
        <f>BYPL_EOD!AE39+BYPL_EOD!AF39</f>
        <v>24.37</v>
      </c>
      <c r="K39">
        <f>MES_EOD!AE39+MES_EOD!AF39</f>
        <v>9.19</v>
      </c>
      <c r="L39">
        <f>NDMC_EOD!AE39+NDMC_EOD!AF39</f>
        <v>45.54</v>
      </c>
      <c r="M39">
        <f>TPDDL_EOD!AE39+TPDDL_EOD!AF39</f>
        <v>30</v>
      </c>
      <c r="N39">
        <f t="shared" si="0"/>
        <v>152</v>
      </c>
      <c r="O39" s="112">
        <f t="shared" si="1"/>
        <v>0</v>
      </c>
      <c r="P39">
        <v>42.9</v>
      </c>
      <c r="Q39">
        <v>24.37</v>
      </c>
      <c r="R39">
        <v>9.19</v>
      </c>
      <c r="S39">
        <v>45.54</v>
      </c>
      <c r="T39">
        <v>30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12"/>
      <c r="I40">
        <f>BRPL_EOD!AE40+BRPL_EOD!AF40</f>
        <v>42.9</v>
      </c>
      <c r="J40">
        <f>BYPL_EOD!AE40+BYPL_EOD!AF40</f>
        <v>24.37</v>
      </c>
      <c r="K40">
        <f>MES_EOD!AE40+MES_EOD!AF40</f>
        <v>9.19</v>
      </c>
      <c r="L40">
        <f>NDMC_EOD!AE40+NDMC_EOD!AF40</f>
        <v>45.54</v>
      </c>
      <c r="M40">
        <f>TPDDL_EOD!AE40+TPDDL_EOD!AF40</f>
        <v>30</v>
      </c>
      <c r="N40">
        <f t="shared" si="0"/>
        <v>152</v>
      </c>
      <c r="O40" s="112">
        <f t="shared" si="1"/>
        <v>0</v>
      </c>
      <c r="P40">
        <v>42.9</v>
      </c>
      <c r="Q40">
        <v>24.37</v>
      </c>
      <c r="R40">
        <v>9.19</v>
      </c>
      <c r="S40">
        <v>45.54</v>
      </c>
      <c r="T40">
        <v>30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12"/>
      <c r="I41">
        <f>BRPL_EOD!AE41+BRPL_EOD!AF41</f>
        <v>42.9</v>
      </c>
      <c r="J41">
        <f>BYPL_EOD!AE41+BYPL_EOD!AF41</f>
        <v>24.37</v>
      </c>
      <c r="K41">
        <f>MES_EOD!AE41+MES_EOD!AF41</f>
        <v>9.19</v>
      </c>
      <c r="L41">
        <f>NDMC_EOD!AE41+NDMC_EOD!AF41</f>
        <v>45.54</v>
      </c>
      <c r="M41">
        <f>TPDDL_EOD!AE41+TPDDL_EOD!AF41</f>
        <v>30</v>
      </c>
      <c r="N41">
        <f t="shared" si="0"/>
        <v>152</v>
      </c>
      <c r="O41" s="112">
        <f t="shared" si="1"/>
        <v>0</v>
      </c>
      <c r="P41">
        <v>42.9</v>
      </c>
      <c r="Q41">
        <v>24.37</v>
      </c>
      <c r="R41">
        <v>9.19</v>
      </c>
      <c r="S41">
        <v>45.54</v>
      </c>
      <c r="T41">
        <v>30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265</v>
      </c>
      <c r="G42">
        <f t="shared" si="5"/>
        <v>152</v>
      </c>
      <c r="H42" s="112"/>
      <c r="I42">
        <f>BRPL_EOD!AE42+BRPL_EOD!AF42</f>
        <v>42.9</v>
      </c>
      <c r="J42">
        <f>BYPL_EOD!AE42+BYPL_EOD!AF42</f>
        <v>24.37</v>
      </c>
      <c r="K42">
        <f>MES_EOD!AE42+MES_EOD!AF42</f>
        <v>9.19</v>
      </c>
      <c r="L42">
        <f>NDMC_EOD!AE42+NDMC_EOD!AF42</f>
        <v>45.54</v>
      </c>
      <c r="M42">
        <f>TPDDL_EOD!AE42+TPDDL_EOD!AF42</f>
        <v>30</v>
      </c>
      <c r="N42">
        <f t="shared" si="0"/>
        <v>152</v>
      </c>
      <c r="O42" s="112">
        <f t="shared" si="1"/>
        <v>0</v>
      </c>
      <c r="P42">
        <v>42.9</v>
      </c>
      <c r="Q42">
        <v>24.37</v>
      </c>
      <c r="R42">
        <v>9.19</v>
      </c>
      <c r="S42">
        <v>45.54</v>
      </c>
      <c r="T42">
        <v>30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265</v>
      </c>
      <c r="G43">
        <f t="shared" si="5"/>
        <v>152</v>
      </c>
      <c r="H43" s="112"/>
      <c r="I43">
        <f>BRPL_EOD!AE43+BRPL_EOD!AF43</f>
        <v>42.9</v>
      </c>
      <c r="J43">
        <f>BYPL_EOD!AE43+BYPL_EOD!AF43</f>
        <v>24.37</v>
      </c>
      <c r="K43">
        <f>MES_EOD!AE43+MES_EOD!AF43</f>
        <v>9.19</v>
      </c>
      <c r="L43">
        <f>NDMC_EOD!AE43+NDMC_EOD!AF43</f>
        <v>45.54</v>
      </c>
      <c r="M43">
        <f>TPDDL_EOD!AE43+TPDDL_EOD!AF43</f>
        <v>30</v>
      </c>
      <c r="N43">
        <f t="shared" si="0"/>
        <v>152</v>
      </c>
      <c r="O43" s="112">
        <f t="shared" si="1"/>
        <v>0</v>
      </c>
      <c r="P43">
        <v>42.9</v>
      </c>
      <c r="Q43">
        <v>24.37</v>
      </c>
      <c r="R43">
        <v>9.19</v>
      </c>
      <c r="S43">
        <v>45.54</v>
      </c>
      <c r="T43">
        <v>30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149</v>
      </c>
      <c r="E44">
        <f>PPCL!N44</f>
        <v>0</v>
      </c>
      <c r="F44">
        <f t="shared" si="4"/>
        <v>265</v>
      </c>
      <c r="G44">
        <f t="shared" si="5"/>
        <v>149</v>
      </c>
      <c r="H44" s="112"/>
      <c r="I44">
        <f>BRPL_EOD!AE44+BRPL_EOD!AF44</f>
        <v>41.52</v>
      </c>
      <c r="J44">
        <f>BYPL_EOD!AE44+BYPL_EOD!AF44</f>
        <v>23.59</v>
      </c>
      <c r="K44">
        <f>MES_EOD!AE44+MES_EOD!AF44</f>
        <v>8.89</v>
      </c>
      <c r="L44">
        <f>NDMC_EOD!AE44+NDMC_EOD!AF44</f>
        <v>45</v>
      </c>
      <c r="M44">
        <f>TPDDL_EOD!AE44+TPDDL_EOD!AF44</f>
        <v>30</v>
      </c>
      <c r="N44">
        <f t="shared" si="0"/>
        <v>149</v>
      </c>
      <c r="O44" s="112">
        <f t="shared" si="1"/>
        <v>0</v>
      </c>
      <c r="P44">
        <v>41.52</v>
      </c>
      <c r="Q44">
        <v>23.59</v>
      </c>
      <c r="R44">
        <v>8.89</v>
      </c>
      <c r="S44">
        <v>45</v>
      </c>
      <c r="T44">
        <v>30</v>
      </c>
      <c r="U44" s="114">
        <f t="shared" si="2"/>
        <v>149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149</v>
      </c>
      <c r="E45">
        <f>PPCL!N45</f>
        <v>0</v>
      </c>
      <c r="F45">
        <f t="shared" si="4"/>
        <v>265</v>
      </c>
      <c r="G45">
        <f t="shared" si="5"/>
        <v>149</v>
      </c>
      <c r="H45" s="112"/>
      <c r="I45">
        <f>BRPL_EOD!AE45+BRPL_EOD!AF45</f>
        <v>41.52</v>
      </c>
      <c r="J45">
        <f>BYPL_EOD!AE45+BYPL_EOD!AF45</f>
        <v>23.59</v>
      </c>
      <c r="K45">
        <f>MES_EOD!AE45+MES_EOD!AF45</f>
        <v>8.89</v>
      </c>
      <c r="L45">
        <f>NDMC_EOD!AE45+NDMC_EOD!AF45</f>
        <v>45</v>
      </c>
      <c r="M45">
        <f>TPDDL_EOD!AE45+TPDDL_EOD!AF45</f>
        <v>30</v>
      </c>
      <c r="N45">
        <f t="shared" si="0"/>
        <v>149</v>
      </c>
      <c r="O45" s="112">
        <f t="shared" si="1"/>
        <v>0</v>
      </c>
      <c r="P45">
        <v>41.52</v>
      </c>
      <c r="Q45">
        <v>23.59</v>
      </c>
      <c r="R45">
        <v>8.89</v>
      </c>
      <c r="S45">
        <v>45</v>
      </c>
      <c r="T45">
        <v>30</v>
      </c>
      <c r="U45" s="114">
        <f t="shared" si="2"/>
        <v>149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149</v>
      </c>
      <c r="E46">
        <f>PPCL!N46</f>
        <v>0</v>
      </c>
      <c r="F46">
        <f t="shared" si="4"/>
        <v>265</v>
      </c>
      <c r="G46">
        <f t="shared" si="5"/>
        <v>149</v>
      </c>
      <c r="H46" s="112"/>
      <c r="I46">
        <f>BRPL_EOD!AE46+BRPL_EOD!AF46</f>
        <v>41.52</v>
      </c>
      <c r="J46">
        <f>BYPL_EOD!AE46+BYPL_EOD!AF46</f>
        <v>23.59</v>
      </c>
      <c r="K46">
        <f>MES_EOD!AE46+MES_EOD!AF46</f>
        <v>8.89</v>
      </c>
      <c r="L46">
        <f>NDMC_EOD!AE46+NDMC_EOD!AF46</f>
        <v>45</v>
      </c>
      <c r="M46">
        <f>TPDDL_EOD!AE46+TPDDL_EOD!AF46</f>
        <v>30</v>
      </c>
      <c r="N46">
        <f t="shared" si="0"/>
        <v>149</v>
      </c>
      <c r="O46" s="112">
        <f t="shared" si="1"/>
        <v>0</v>
      </c>
      <c r="P46">
        <v>41.52</v>
      </c>
      <c r="Q46">
        <v>23.59</v>
      </c>
      <c r="R46">
        <v>8.89</v>
      </c>
      <c r="S46">
        <v>45</v>
      </c>
      <c r="T46">
        <v>30</v>
      </c>
      <c r="U46" s="114">
        <f t="shared" si="2"/>
        <v>149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149</v>
      </c>
      <c r="E47">
        <f>PPCL!N47</f>
        <v>0</v>
      </c>
      <c r="F47">
        <f t="shared" si="4"/>
        <v>265</v>
      </c>
      <c r="G47">
        <f t="shared" si="5"/>
        <v>149</v>
      </c>
      <c r="H47" s="112"/>
      <c r="I47">
        <f>BRPL_EOD!AE47+BRPL_EOD!AF47</f>
        <v>41.52</v>
      </c>
      <c r="J47">
        <f>BYPL_EOD!AE47+BYPL_EOD!AF47</f>
        <v>23.59</v>
      </c>
      <c r="K47">
        <f>MES_EOD!AE47+MES_EOD!AF47</f>
        <v>8.89</v>
      </c>
      <c r="L47">
        <f>NDMC_EOD!AE47+NDMC_EOD!AF47</f>
        <v>45</v>
      </c>
      <c r="M47">
        <f>TPDDL_EOD!AE47+TPDDL_EOD!AF47</f>
        <v>30</v>
      </c>
      <c r="N47">
        <f t="shared" si="0"/>
        <v>149</v>
      </c>
      <c r="O47" s="112">
        <f t="shared" si="1"/>
        <v>0</v>
      </c>
      <c r="P47">
        <v>41.52</v>
      </c>
      <c r="Q47">
        <v>23.59</v>
      </c>
      <c r="R47">
        <v>8.89</v>
      </c>
      <c r="S47">
        <v>45</v>
      </c>
      <c r="T47">
        <v>30</v>
      </c>
      <c r="U47" s="114">
        <f t="shared" si="2"/>
        <v>149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149</v>
      </c>
      <c r="E48">
        <f>PPCL!N48</f>
        <v>0</v>
      </c>
      <c r="F48">
        <f t="shared" si="4"/>
        <v>265</v>
      </c>
      <c r="G48">
        <f t="shared" si="5"/>
        <v>149</v>
      </c>
      <c r="H48" s="112"/>
      <c r="I48">
        <f>BRPL_EOD!AE48+BRPL_EOD!AF48</f>
        <v>41.52</v>
      </c>
      <c r="J48">
        <f>BYPL_EOD!AE48+BYPL_EOD!AF48</f>
        <v>23.59</v>
      </c>
      <c r="K48">
        <f>MES_EOD!AE48+MES_EOD!AF48</f>
        <v>8.89</v>
      </c>
      <c r="L48">
        <f>NDMC_EOD!AE48+NDMC_EOD!AF48</f>
        <v>45</v>
      </c>
      <c r="M48">
        <f>TPDDL_EOD!AE48+TPDDL_EOD!AF48</f>
        <v>30</v>
      </c>
      <c r="N48">
        <f t="shared" si="0"/>
        <v>149</v>
      </c>
      <c r="O48" s="112">
        <f t="shared" si="1"/>
        <v>0</v>
      </c>
      <c r="P48">
        <v>41.52</v>
      </c>
      <c r="Q48">
        <v>23.59</v>
      </c>
      <c r="R48">
        <v>8.89</v>
      </c>
      <c r="S48">
        <v>45</v>
      </c>
      <c r="T48">
        <v>30</v>
      </c>
      <c r="U48" s="114">
        <f t="shared" si="2"/>
        <v>149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149</v>
      </c>
      <c r="E49">
        <f>PPCL!N49</f>
        <v>0</v>
      </c>
      <c r="F49">
        <f t="shared" si="4"/>
        <v>265</v>
      </c>
      <c r="G49">
        <f t="shared" si="5"/>
        <v>149</v>
      </c>
      <c r="H49" s="112"/>
      <c r="I49">
        <f>BRPL_EOD!AE49+BRPL_EOD!AF49</f>
        <v>41.52</v>
      </c>
      <c r="J49">
        <f>BYPL_EOD!AE49+BYPL_EOD!AF49</f>
        <v>23.59</v>
      </c>
      <c r="K49">
        <f>MES_EOD!AE49+MES_EOD!AF49</f>
        <v>8.89</v>
      </c>
      <c r="L49">
        <f>NDMC_EOD!AE49+NDMC_EOD!AF49</f>
        <v>45</v>
      </c>
      <c r="M49">
        <f>TPDDL_EOD!AE49+TPDDL_EOD!AF49</f>
        <v>30</v>
      </c>
      <c r="N49">
        <f t="shared" si="0"/>
        <v>149</v>
      </c>
      <c r="O49" s="112">
        <f t="shared" si="1"/>
        <v>0</v>
      </c>
      <c r="P49">
        <v>41.52</v>
      </c>
      <c r="Q49">
        <v>23.59</v>
      </c>
      <c r="R49">
        <v>8.89</v>
      </c>
      <c r="S49">
        <v>45</v>
      </c>
      <c r="T49">
        <v>30</v>
      </c>
      <c r="U49" s="114">
        <f t="shared" si="2"/>
        <v>149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149</v>
      </c>
      <c r="E50">
        <f>PPCL!N50</f>
        <v>0</v>
      </c>
      <c r="F50">
        <f t="shared" si="4"/>
        <v>265</v>
      </c>
      <c r="G50">
        <f t="shared" si="5"/>
        <v>149</v>
      </c>
      <c r="H50" s="112"/>
      <c r="I50">
        <f>BRPL_EOD!AE50+BRPL_EOD!AF50</f>
        <v>41.52</v>
      </c>
      <c r="J50">
        <f>BYPL_EOD!AE50+BYPL_EOD!AF50</f>
        <v>23.59</v>
      </c>
      <c r="K50">
        <f>MES_EOD!AE50+MES_EOD!AF50</f>
        <v>8.89</v>
      </c>
      <c r="L50">
        <f>NDMC_EOD!AE50+NDMC_EOD!AF50</f>
        <v>45</v>
      </c>
      <c r="M50">
        <f>TPDDL_EOD!AE50+TPDDL_EOD!AF50</f>
        <v>30</v>
      </c>
      <c r="N50">
        <f t="shared" si="0"/>
        <v>149</v>
      </c>
      <c r="O50" s="112">
        <f t="shared" si="1"/>
        <v>0</v>
      </c>
      <c r="P50">
        <v>41.52</v>
      </c>
      <c r="Q50">
        <v>23.59</v>
      </c>
      <c r="R50">
        <v>8.89</v>
      </c>
      <c r="S50">
        <v>45</v>
      </c>
      <c r="T50">
        <v>30</v>
      </c>
      <c r="U50" s="114">
        <f t="shared" si="2"/>
        <v>149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149</v>
      </c>
      <c r="E51">
        <f>PPCL!N51</f>
        <v>0</v>
      </c>
      <c r="F51">
        <f t="shared" si="4"/>
        <v>265</v>
      </c>
      <c r="G51">
        <f t="shared" si="5"/>
        <v>149</v>
      </c>
      <c r="H51" s="112"/>
      <c r="I51">
        <f>BRPL_EOD!AE51+BRPL_EOD!AF51</f>
        <v>41.52</v>
      </c>
      <c r="J51">
        <f>BYPL_EOD!AE51+BYPL_EOD!AF51</f>
        <v>23.59</v>
      </c>
      <c r="K51">
        <f>MES_EOD!AE51+MES_EOD!AF51</f>
        <v>8.89</v>
      </c>
      <c r="L51">
        <f>NDMC_EOD!AE51+NDMC_EOD!AF51</f>
        <v>45</v>
      </c>
      <c r="M51">
        <f>TPDDL_EOD!AE51+TPDDL_EOD!AF51</f>
        <v>30</v>
      </c>
      <c r="N51">
        <f t="shared" si="0"/>
        <v>149</v>
      </c>
      <c r="O51" s="112">
        <f t="shared" si="1"/>
        <v>0</v>
      </c>
      <c r="P51">
        <v>41.52</v>
      </c>
      <c r="Q51">
        <v>23.59</v>
      </c>
      <c r="R51">
        <v>8.89</v>
      </c>
      <c r="S51">
        <v>45</v>
      </c>
      <c r="T51">
        <v>30</v>
      </c>
      <c r="U51" s="114">
        <f t="shared" si="2"/>
        <v>149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149</v>
      </c>
      <c r="E52">
        <f>PPCL!N52</f>
        <v>0</v>
      </c>
      <c r="F52">
        <f t="shared" si="4"/>
        <v>265</v>
      </c>
      <c r="G52">
        <f t="shared" si="5"/>
        <v>149</v>
      </c>
      <c r="H52" s="112"/>
      <c r="I52">
        <f>BRPL_EOD!AE52+BRPL_EOD!AF52</f>
        <v>41.52</v>
      </c>
      <c r="J52">
        <f>BYPL_EOD!AE52+BYPL_EOD!AF52</f>
        <v>23.59</v>
      </c>
      <c r="K52">
        <f>MES_EOD!AE52+MES_EOD!AF52</f>
        <v>8.89</v>
      </c>
      <c r="L52">
        <f>NDMC_EOD!AE52+NDMC_EOD!AF52</f>
        <v>45</v>
      </c>
      <c r="M52">
        <f>TPDDL_EOD!AE52+TPDDL_EOD!AF52</f>
        <v>30</v>
      </c>
      <c r="N52">
        <f t="shared" si="0"/>
        <v>149</v>
      </c>
      <c r="O52" s="112">
        <f t="shared" si="1"/>
        <v>0</v>
      </c>
      <c r="P52">
        <v>41.52</v>
      </c>
      <c r="Q52">
        <v>23.59</v>
      </c>
      <c r="R52">
        <v>8.89</v>
      </c>
      <c r="S52">
        <v>45</v>
      </c>
      <c r="T52">
        <v>30</v>
      </c>
      <c r="U52" s="114">
        <f t="shared" si="2"/>
        <v>149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149</v>
      </c>
      <c r="E53">
        <f>PPCL!N53</f>
        <v>0</v>
      </c>
      <c r="F53">
        <f t="shared" si="4"/>
        <v>265</v>
      </c>
      <c r="G53">
        <f t="shared" si="5"/>
        <v>149</v>
      </c>
      <c r="H53" s="112"/>
      <c r="I53">
        <f>BRPL_EOD!AE53+BRPL_EOD!AF53</f>
        <v>41.52</v>
      </c>
      <c r="J53">
        <f>BYPL_EOD!AE53+BYPL_EOD!AF53</f>
        <v>23.59</v>
      </c>
      <c r="K53">
        <f>MES_EOD!AE53+MES_EOD!AF53</f>
        <v>8.89</v>
      </c>
      <c r="L53">
        <f>NDMC_EOD!AE53+NDMC_EOD!AF53</f>
        <v>45</v>
      </c>
      <c r="M53">
        <f>TPDDL_EOD!AE53+TPDDL_EOD!AF53</f>
        <v>30</v>
      </c>
      <c r="N53">
        <f t="shared" si="0"/>
        <v>149</v>
      </c>
      <c r="O53" s="112">
        <f t="shared" si="1"/>
        <v>0</v>
      </c>
      <c r="P53">
        <v>41.52</v>
      </c>
      <c r="Q53">
        <v>23.59</v>
      </c>
      <c r="R53">
        <v>8.89</v>
      </c>
      <c r="S53">
        <v>45</v>
      </c>
      <c r="T53">
        <v>30</v>
      </c>
      <c r="U53" s="114">
        <f t="shared" si="2"/>
        <v>149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149</v>
      </c>
      <c r="E54">
        <f>PPCL!N54</f>
        <v>0</v>
      </c>
      <c r="F54">
        <f t="shared" si="4"/>
        <v>265</v>
      </c>
      <c r="G54">
        <f t="shared" si="5"/>
        <v>149</v>
      </c>
      <c r="H54" s="112"/>
      <c r="I54">
        <f>BRPL_EOD!AE54+BRPL_EOD!AF54</f>
        <v>41.52</v>
      </c>
      <c r="J54">
        <f>BYPL_EOD!AE54+BYPL_EOD!AF54</f>
        <v>23.59</v>
      </c>
      <c r="K54">
        <f>MES_EOD!AE54+MES_EOD!AF54</f>
        <v>8.89</v>
      </c>
      <c r="L54">
        <f>NDMC_EOD!AE54+NDMC_EOD!AF54</f>
        <v>45</v>
      </c>
      <c r="M54">
        <f>TPDDL_EOD!AE54+TPDDL_EOD!AF54</f>
        <v>30</v>
      </c>
      <c r="N54">
        <f t="shared" si="0"/>
        <v>149</v>
      </c>
      <c r="O54" s="112">
        <f t="shared" si="1"/>
        <v>0</v>
      </c>
      <c r="P54">
        <v>41.52</v>
      </c>
      <c r="Q54">
        <v>23.59</v>
      </c>
      <c r="R54">
        <v>8.89</v>
      </c>
      <c r="S54">
        <v>45</v>
      </c>
      <c r="T54">
        <v>30</v>
      </c>
      <c r="U54" s="114">
        <f t="shared" si="2"/>
        <v>149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149</v>
      </c>
      <c r="E55">
        <f>PPCL!N55</f>
        <v>0</v>
      </c>
      <c r="F55">
        <f t="shared" si="4"/>
        <v>265</v>
      </c>
      <c r="G55">
        <f t="shared" si="5"/>
        <v>149</v>
      </c>
      <c r="H55" s="112"/>
      <c r="I55">
        <f>BRPL_EOD!AE55+BRPL_EOD!AF55</f>
        <v>41.52</v>
      </c>
      <c r="J55">
        <f>BYPL_EOD!AE55+BYPL_EOD!AF55</f>
        <v>23.59</v>
      </c>
      <c r="K55">
        <f>MES_EOD!AE55+MES_EOD!AF55</f>
        <v>8.89</v>
      </c>
      <c r="L55">
        <f>NDMC_EOD!AE55+NDMC_EOD!AF55</f>
        <v>45</v>
      </c>
      <c r="M55">
        <f>TPDDL_EOD!AE55+TPDDL_EOD!AF55</f>
        <v>30</v>
      </c>
      <c r="N55">
        <f t="shared" si="0"/>
        <v>149</v>
      </c>
      <c r="O55" s="112">
        <f t="shared" si="1"/>
        <v>0</v>
      </c>
      <c r="P55">
        <v>41.52</v>
      </c>
      <c r="Q55">
        <v>23.59</v>
      </c>
      <c r="R55">
        <v>8.89</v>
      </c>
      <c r="S55">
        <v>45</v>
      </c>
      <c r="T55">
        <v>30</v>
      </c>
      <c r="U55" s="114">
        <f t="shared" si="2"/>
        <v>149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149</v>
      </c>
      <c r="E56">
        <f>PPCL!N56</f>
        <v>0</v>
      </c>
      <c r="F56">
        <f t="shared" si="4"/>
        <v>265</v>
      </c>
      <c r="G56">
        <f t="shared" si="5"/>
        <v>149</v>
      </c>
      <c r="H56" s="112"/>
      <c r="I56">
        <f>BRPL_EOD!AE56+BRPL_EOD!AF56</f>
        <v>41.52</v>
      </c>
      <c r="J56">
        <f>BYPL_EOD!AE56+BYPL_EOD!AF56</f>
        <v>23.59</v>
      </c>
      <c r="K56">
        <f>MES_EOD!AE56+MES_EOD!AF56</f>
        <v>8.89</v>
      </c>
      <c r="L56">
        <f>NDMC_EOD!AE56+NDMC_EOD!AF56</f>
        <v>45</v>
      </c>
      <c r="M56">
        <f>TPDDL_EOD!AE56+TPDDL_EOD!AF56</f>
        <v>30</v>
      </c>
      <c r="N56">
        <f t="shared" si="0"/>
        <v>149</v>
      </c>
      <c r="O56" s="112">
        <f t="shared" si="1"/>
        <v>0</v>
      </c>
      <c r="P56">
        <v>41.52</v>
      </c>
      <c r="Q56">
        <v>23.59</v>
      </c>
      <c r="R56">
        <v>8.89</v>
      </c>
      <c r="S56">
        <v>45</v>
      </c>
      <c r="T56">
        <v>30</v>
      </c>
      <c r="U56" s="114">
        <f t="shared" si="2"/>
        <v>149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265</v>
      </c>
      <c r="G57">
        <f t="shared" si="5"/>
        <v>146</v>
      </c>
      <c r="H57" s="112"/>
      <c r="I57">
        <f>BRPL_EOD!AE57+BRPL_EOD!AF57</f>
        <v>40</v>
      </c>
      <c r="J57">
        <f>BYPL_EOD!AE57+BYPL_EOD!AF57</f>
        <v>22.51</v>
      </c>
      <c r="K57">
        <f>MES_EOD!AE57+MES_EOD!AF57</f>
        <v>8.49</v>
      </c>
      <c r="L57">
        <f>NDMC_EOD!AE57+NDMC_EOD!AF57</f>
        <v>45</v>
      </c>
      <c r="M57">
        <f>TPDDL_EOD!AE57+TPDDL_EOD!AF57</f>
        <v>30</v>
      </c>
      <c r="N57">
        <f t="shared" si="0"/>
        <v>146</v>
      </c>
      <c r="O57" s="112">
        <f t="shared" si="1"/>
        <v>0</v>
      </c>
      <c r="P57">
        <v>40</v>
      </c>
      <c r="Q57">
        <v>22.51</v>
      </c>
      <c r="R57">
        <v>8.49</v>
      </c>
      <c r="S57">
        <v>45</v>
      </c>
      <c r="T57">
        <v>30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265</v>
      </c>
      <c r="G58">
        <f t="shared" si="5"/>
        <v>146</v>
      </c>
      <c r="H58" s="112"/>
      <c r="I58">
        <f>BRPL_EOD!AE58+BRPL_EOD!AF58</f>
        <v>40</v>
      </c>
      <c r="J58">
        <f>BYPL_EOD!AE58+BYPL_EOD!AF58</f>
        <v>22.51</v>
      </c>
      <c r="K58">
        <f>MES_EOD!AE58+MES_EOD!AF58</f>
        <v>8.49</v>
      </c>
      <c r="L58">
        <f>NDMC_EOD!AE58+NDMC_EOD!AF58</f>
        <v>45</v>
      </c>
      <c r="M58">
        <f>TPDDL_EOD!AE58+TPDDL_EOD!AF58</f>
        <v>30</v>
      </c>
      <c r="N58">
        <f t="shared" si="0"/>
        <v>146</v>
      </c>
      <c r="O58" s="112">
        <f t="shared" si="1"/>
        <v>0</v>
      </c>
      <c r="P58">
        <v>40</v>
      </c>
      <c r="Q58">
        <v>22.51</v>
      </c>
      <c r="R58">
        <v>8.49</v>
      </c>
      <c r="S58">
        <v>45</v>
      </c>
      <c r="T58">
        <v>30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265</v>
      </c>
      <c r="G59">
        <f t="shared" si="5"/>
        <v>146</v>
      </c>
      <c r="H59" s="112"/>
      <c r="I59">
        <f>BRPL_EOD!AE59+BRPL_EOD!AF59</f>
        <v>40</v>
      </c>
      <c r="J59">
        <f>BYPL_EOD!AE59+BYPL_EOD!AF59</f>
        <v>22.51</v>
      </c>
      <c r="K59">
        <f>MES_EOD!AE59+MES_EOD!AF59</f>
        <v>8.49</v>
      </c>
      <c r="L59">
        <f>NDMC_EOD!AE59+NDMC_EOD!AF59</f>
        <v>45</v>
      </c>
      <c r="M59">
        <f>TPDDL_EOD!AE59+TPDDL_EOD!AF59</f>
        <v>30</v>
      </c>
      <c r="N59">
        <f t="shared" si="0"/>
        <v>146</v>
      </c>
      <c r="O59" s="112">
        <f t="shared" si="1"/>
        <v>0</v>
      </c>
      <c r="P59">
        <v>40</v>
      </c>
      <c r="Q59">
        <v>22.51</v>
      </c>
      <c r="R59">
        <v>8.49</v>
      </c>
      <c r="S59">
        <v>45</v>
      </c>
      <c r="T59">
        <v>30</v>
      </c>
      <c r="U59" s="114">
        <f t="shared" si="2"/>
        <v>146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265</v>
      </c>
      <c r="G60">
        <f t="shared" si="5"/>
        <v>146</v>
      </c>
      <c r="H60" s="112"/>
      <c r="I60">
        <f>BRPL_EOD!AE60+BRPL_EOD!AF60</f>
        <v>40</v>
      </c>
      <c r="J60">
        <f>BYPL_EOD!AE60+BYPL_EOD!AF60</f>
        <v>22.51</v>
      </c>
      <c r="K60">
        <f>MES_EOD!AE60+MES_EOD!AF60</f>
        <v>8.49</v>
      </c>
      <c r="L60">
        <f>NDMC_EOD!AE60+NDMC_EOD!AF60</f>
        <v>45</v>
      </c>
      <c r="M60">
        <f>TPDDL_EOD!AE60+TPDDL_EOD!AF60</f>
        <v>30</v>
      </c>
      <c r="N60">
        <f t="shared" si="0"/>
        <v>146</v>
      </c>
      <c r="O60" s="112">
        <f t="shared" si="1"/>
        <v>0</v>
      </c>
      <c r="P60">
        <v>40</v>
      </c>
      <c r="Q60">
        <v>22.51</v>
      </c>
      <c r="R60">
        <v>8.49</v>
      </c>
      <c r="S60">
        <v>45</v>
      </c>
      <c r="T60">
        <v>30</v>
      </c>
      <c r="U60" s="114">
        <f t="shared" si="2"/>
        <v>146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265</v>
      </c>
      <c r="G61">
        <f t="shared" si="5"/>
        <v>146</v>
      </c>
      <c r="H61" s="112"/>
      <c r="I61">
        <f>BRPL_EOD!AE61+BRPL_EOD!AF61</f>
        <v>40</v>
      </c>
      <c r="J61">
        <f>BYPL_EOD!AE61+BYPL_EOD!AF61</f>
        <v>22.51</v>
      </c>
      <c r="K61">
        <f>MES_EOD!AE61+MES_EOD!AF61</f>
        <v>8.49</v>
      </c>
      <c r="L61">
        <f>NDMC_EOD!AE61+NDMC_EOD!AF61</f>
        <v>45</v>
      </c>
      <c r="M61">
        <f>TPDDL_EOD!AE61+TPDDL_EOD!AF61</f>
        <v>30</v>
      </c>
      <c r="N61">
        <f t="shared" si="0"/>
        <v>146</v>
      </c>
      <c r="O61" s="112">
        <f t="shared" si="1"/>
        <v>0</v>
      </c>
      <c r="P61">
        <v>40</v>
      </c>
      <c r="Q61">
        <v>22.51</v>
      </c>
      <c r="R61">
        <v>8.49</v>
      </c>
      <c r="S61">
        <v>45</v>
      </c>
      <c r="T61">
        <v>30</v>
      </c>
      <c r="U61" s="114">
        <f t="shared" si="2"/>
        <v>146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265</v>
      </c>
      <c r="G62">
        <f t="shared" si="5"/>
        <v>146</v>
      </c>
      <c r="H62" s="112"/>
      <c r="I62">
        <f>BRPL_EOD!AE62+BRPL_EOD!AF62</f>
        <v>40</v>
      </c>
      <c r="J62">
        <f>BYPL_EOD!AE62+BYPL_EOD!AF62</f>
        <v>22.51</v>
      </c>
      <c r="K62">
        <f>MES_EOD!AE62+MES_EOD!AF62</f>
        <v>8.49</v>
      </c>
      <c r="L62">
        <f>NDMC_EOD!AE62+NDMC_EOD!AF62</f>
        <v>45</v>
      </c>
      <c r="M62">
        <f>TPDDL_EOD!AE62+TPDDL_EOD!AF62</f>
        <v>30</v>
      </c>
      <c r="N62">
        <f t="shared" si="0"/>
        <v>146</v>
      </c>
      <c r="O62" s="112">
        <f t="shared" si="1"/>
        <v>0</v>
      </c>
      <c r="P62">
        <v>40</v>
      </c>
      <c r="Q62">
        <v>22.51</v>
      </c>
      <c r="R62">
        <v>8.49</v>
      </c>
      <c r="S62">
        <v>45</v>
      </c>
      <c r="T62">
        <v>30</v>
      </c>
      <c r="U62" s="114">
        <f t="shared" si="2"/>
        <v>146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265</v>
      </c>
      <c r="G63">
        <f t="shared" si="5"/>
        <v>146</v>
      </c>
      <c r="H63" s="112"/>
      <c r="I63">
        <f>BRPL_EOD!AE63+BRPL_EOD!AF63</f>
        <v>40</v>
      </c>
      <c r="J63">
        <f>BYPL_EOD!AE63+BYPL_EOD!AF63</f>
        <v>22.51</v>
      </c>
      <c r="K63">
        <f>MES_EOD!AE63+MES_EOD!AF63</f>
        <v>8.49</v>
      </c>
      <c r="L63">
        <f>NDMC_EOD!AE63+NDMC_EOD!AF63</f>
        <v>45</v>
      </c>
      <c r="M63">
        <f>TPDDL_EOD!AE63+TPDDL_EOD!AF63</f>
        <v>30</v>
      </c>
      <c r="N63">
        <f t="shared" si="0"/>
        <v>146</v>
      </c>
      <c r="O63" s="112">
        <f t="shared" si="1"/>
        <v>0</v>
      </c>
      <c r="P63">
        <v>40</v>
      </c>
      <c r="Q63">
        <v>22.51</v>
      </c>
      <c r="R63">
        <v>8.49</v>
      </c>
      <c r="S63">
        <v>45</v>
      </c>
      <c r="T63">
        <v>30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265</v>
      </c>
      <c r="G64">
        <f t="shared" si="5"/>
        <v>146</v>
      </c>
      <c r="H64" s="112"/>
      <c r="I64">
        <f>BRPL_EOD!AE64+BRPL_EOD!AF64</f>
        <v>40</v>
      </c>
      <c r="J64">
        <f>BYPL_EOD!AE64+BYPL_EOD!AF64</f>
        <v>22.51</v>
      </c>
      <c r="K64">
        <f>MES_EOD!AE64+MES_EOD!AF64</f>
        <v>8.49</v>
      </c>
      <c r="L64">
        <f>NDMC_EOD!AE64+NDMC_EOD!AF64</f>
        <v>45</v>
      </c>
      <c r="M64">
        <f>TPDDL_EOD!AE64+TPDDL_EOD!AF64</f>
        <v>30</v>
      </c>
      <c r="N64">
        <f t="shared" si="0"/>
        <v>146</v>
      </c>
      <c r="O64" s="112">
        <f t="shared" si="1"/>
        <v>0</v>
      </c>
      <c r="P64">
        <v>40</v>
      </c>
      <c r="Q64">
        <v>22.51</v>
      </c>
      <c r="R64">
        <v>8.49</v>
      </c>
      <c r="S64">
        <v>45</v>
      </c>
      <c r="T64">
        <v>30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265</v>
      </c>
      <c r="G65">
        <f t="shared" si="5"/>
        <v>146</v>
      </c>
      <c r="H65" s="112"/>
      <c r="I65">
        <f>BRPL_EOD!AE65+BRPL_EOD!AF65</f>
        <v>40</v>
      </c>
      <c r="J65">
        <f>BYPL_EOD!AE65+BYPL_EOD!AF65</f>
        <v>22.51</v>
      </c>
      <c r="K65">
        <f>MES_EOD!AE65+MES_EOD!AF65</f>
        <v>8.49</v>
      </c>
      <c r="L65">
        <f>NDMC_EOD!AE65+NDMC_EOD!AF65</f>
        <v>45</v>
      </c>
      <c r="M65">
        <f>TPDDL_EOD!AE65+TPDDL_EOD!AF65</f>
        <v>30</v>
      </c>
      <c r="N65">
        <f t="shared" si="0"/>
        <v>146</v>
      </c>
      <c r="O65" s="112">
        <f t="shared" si="1"/>
        <v>0</v>
      </c>
      <c r="P65">
        <v>40</v>
      </c>
      <c r="Q65">
        <v>22.51</v>
      </c>
      <c r="R65">
        <v>8.49</v>
      </c>
      <c r="S65">
        <v>45</v>
      </c>
      <c r="T65">
        <v>30</v>
      </c>
      <c r="U65" s="114">
        <f t="shared" si="2"/>
        <v>146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265</v>
      </c>
      <c r="G66">
        <f t="shared" si="5"/>
        <v>146</v>
      </c>
      <c r="H66" s="112"/>
      <c r="I66">
        <f>BRPL_EOD!AE66+BRPL_EOD!AF66</f>
        <v>40</v>
      </c>
      <c r="J66">
        <f>BYPL_EOD!AE66+BYPL_EOD!AF66</f>
        <v>22.51</v>
      </c>
      <c r="K66">
        <f>MES_EOD!AE66+MES_EOD!AF66</f>
        <v>8.49</v>
      </c>
      <c r="L66">
        <f>NDMC_EOD!AE66+NDMC_EOD!AF66</f>
        <v>45</v>
      </c>
      <c r="M66">
        <f>TPDDL_EOD!AE66+TPDDL_EOD!AF66</f>
        <v>30</v>
      </c>
      <c r="N66">
        <f t="shared" si="0"/>
        <v>146</v>
      </c>
      <c r="O66" s="112">
        <f t="shared" si="1"/>
        <v>0</v>
      </c>
      <c r="P66">
        <v>40</v>
      </c>
      <c r="Q66">
        <v>22.51</v>
      </c>
      <c r="R66">
        <v>8.49</v>
      </c>
      <c r="S66">
        <v>45</v>
      </c>
      <c r="T66">
        <v>30</v>
      </c>
      <c r="U66" s="114">
        <f t="shared" si="2"/>
        <v>146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265</v>
      </c>
      <c r="G67">
        <f t="shared" si="5"/>
        <v>146</v>
      </c>
      <c r="H67" s="112"/>
      <c r="I67">
        <f>BRPL_EOD!AE67+BRPL_EOD!AF67</f>
        <v>40</v>
      </c>
      <c r="J67">
        <f>BYPL_EOD!AE67+BYPL_EOD!AF67</f>
        <v>22.51</v>
      </c>
      <c r="K67">
        <f>MES_EOD!AE67+MES_EOD!AF67</f>
        <v>8.49</v>
      </c>
      <c r="L67">
        <f>NDMC_EOD!AE67+NDMC_EOD!AF67</f>
        <v>45</v>
      </c>
      <c r="M67">
        <f>TPDDL_EOD!AE67+TPDDL_EOD!AF67</f>
        <v>30</v>
      </c>
      <c r="N67">
        <f t="shared" ref="N67:N98" si="6">SUM(I67:M67)</f>
        <v>146</v>
      </c>
      <c r="O67" s="112">
        <f t="shared" ref="O67:O98" si="7">G67-N67</f>
        <v>0</v>
      </c>
      <c r="P67">
        <v>40</v>
      </c>
      <c r="Q67">
        <v>22.51</v>
      </c>
      <c r="R67">
        <v>8.49</v>
      </c>
      <c r="S67">
        <v>45</v>
      </c>
      <c r="T67">
        <v>30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265</v>
      </c>
      <c r="G68">
        <f t="shared" ref="G68:G98" si="11">D68+E68</f>
        <v>146</v>
      </c>
      <c r="H68" s="112"/>
      <c r="I68">
        <f>BRPL_EOD!AE68+BRPL_EOD!AF68</f>
        <v>40</v>
      </c>
      <c r="J68">
        <f>BYPL_EOD!AE68+BYPL_EOD!AF68</f>
        <v>22.51</v>
      </c>
      <c r="K68">
        <f>MES_EOD!AE68+MES_EOD!AF68</f>
        <v>8.49</v>
      </c>
      <c r="L68">
        <f>NDMC_EOD!AE68+NDMC_EOD!AF68</f>
        <v>45</v>
      </c>
      <c r="M68">
        <f>TPDDL_EOD!AE68+TPDDL_EOD!AF68</f>
        <v>30</v>
      </c>
      <c r="N68">
        <f t="shared" si="6"/>
        <v>146</v>
      </c>
      <c r="O68" s="112">
        <f t="shared" si="7"/>
        <v>0</v>
      </c>
      <c r="P68">
        <v>40</v>
      </c>
      <c r="Q68">
        <v>22.51</v>
      </c>
      <c r="R68">
        <v>8.49</v>
      </c>
      <c r="S68">
        <v>45</v>
      </c>
      <c r="T68">
        <v>30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265</v>
      </c>
      <c r="G69">
        <f t="shared" si="11"/>
        <v>146</v>
      </c>
      <c r="H69" s="112"/>
      <c r="I69">
        <f>BRPL_EOD!AE69+BRPL_EOD!AF69</f>
        <v>40</v>
      </c>
      <c r="J69">
        <f>BYPL_EOD!AE69+BYPL_EOD!AF69</f>
        <v>22.51</v>
      </c>
      <c r="K69">
        <f>MES_EOD!AE69+MES_EOD!AF69</f>
        <v>8.49</v>
      </c>
      <c r="L69">
        <f>NDMC_EOD!AE69+NDMC_EOD!AF69</f>
        <v>45</v>
      </c>
      <c r="M69">
        <f>TPDDL_EOD!AE69+TPDDL_EOD!AF69</f>
        <v>30</v>
      </c>
      <c r="N69">
        <f t="shared" si="6"/>
        <v>146</v>
      </c>
      <c r="O69" s="112">
        <f t="shared" si="7"/>
        <v>0</v>
      </c>
      <c r="P69">
        <v>40</v>
      </c>
      <c r="Q69">
        <v>22.51</v>
      </c>
      <c r="R69">
        <v>8.49</v>
      </c>
      <c r="S69">
        <v>45</v>
      </c>
      <c r="T69">
        <v>30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265</v>
      </c>
      <c r="G70">
        <f t="shared" si="11"/>
        <v>146</v>
      </c>
      <c r="H70" s="112"/>
      <c r="I70">
        <f>BRPL_EOD!AE70+BRPL_EOD!AF70</f>
        <v>40</v>
      </c>
      <c r="J70">
        <f>BYPL_EOD!AE70+BYPL_EOD!AF70</f>
        <v>22.51</v>
      </c>
      <c r="K70">
        <f>MES_EOD!AE70+MES_EOD!AF70</f>
        <v>8.49</v>
      </c>
      <c r="L70">
        <f>NDMC_EOD!AE70+NDMC_EOD!AF70</f>
        <v>45</v>
      </c>
      <c r="M70">
        <f>TPDDL_EOD!AE70+TPDDL_EOD!AF70</f>
        <v>30</v>
      </c>
      <c r="N70">
        <f t="shared" si="6"/>
        <v>146</v>
      </c>
      <c r="O70" s="112">
        <f t="shared" si="7"/>
        <v>0</v>
      </c>
      <c r="P70">
        <v>40</v>
      </c>
      <c r="Q70">
        <v>22.51</v>
      </c>
      <c r="R70">
        <v>8.49</v>
      </c>
      <c r="S70">
        <v>45</v>
      </c>
      <c r="T70">
        <v>30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265</v>
      </c>
      <c r="G71">
        <f t="shared" si="11"/>
        <v>146</v>
      </c>
      <c r="H71" s="112"/>
      <c r="I71">
        <f>BRPL_EOD!AE71+BRPL_EOD!AF71</f>
        <v>40</v>
      </c>
      <c r="J71">
        <f>BYPL_EOD!AE71+BYPL_EOD!AF71</f>
        <v>22.51</v>
      </c>
      <c r="K71">
        <f>MES_EOD!AE71+MES_EOD!AF71</f>
        <v>8.49</v>
      </c>
      <c r="L71">
        <f>NDMC_EOD!AE71+NDMC_EOD!AF71</f>
        <v>45</v>
      </c>
      <c r="M71">
        <f>TPDDL_EOD!AE71+TPDDL_EOD!AF71</f>
        <v>30</v>
      </c>
      <c r="N71">
        <f t="shared" si="6"/>
        <v>146</v>
      </c>
      <c r="O71" s="112">
        <f t="shared" si="7"/>
        <v>0</v>
      </c>
      <c r="P71">
        <v>40</v>
      </c>
      <c r="Q71">
        <v>22.51</v>
      </c>
      <c r="R71">
        <v>8.49</v>
      </c>
      <c r="S71">
        <v>45</v>
      </c>
      <c r="T71">
        <v>30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265</v>
      </c>
      <c r="G72">
        <f t="shared" si="11"/>
        <v>146</v>
      </c>
      <c r="H72" s="112"/>
      <c r="I72">
        <f>BRPL_EOD!AE72+BRPL_EOD!AF72</f>
        <v>40</v>
      </c>
      <c r="J72">
        <f>BYPL_EOD!AE72+BYPL_EOD!AF72</f>
        <v>22.51</v>
      </c>
      <c r="K72">
        <f>MES_EOD!AE72+MES_EOD!AF72</f>
        <v>8.49</v>
      </c>
      <c r="L72">
        <f>NDMC_EOD!AE72+NDMC_EOD!AF72</f>
        <v>45</v>
      </c>
      <c r="M72">
        <f>TPDDL_EOD!AE72+TPDDL_EOD!AF72</f>
        <v>30</v>
      </c>
      <c r="N72">
        <f t="shared" si="6"/>
        <v>146</v>
      </c>
      <c r="O72" s="112">
        <f t="shared" si="7"/>
        <v>0</v>
      </c>
      <c r="P72">
        <v>40</v>
      </c>
      <c r="Q72">
        <v>22.51</v>
      </c>
      <c r="R72">
        <v>8.49</v>
      </c>
      <c r="S72">
        <v>45</v>
      </c>
      <c r="T72">
        <v>30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265</v>
      </c>
      <c r="G73">
        <f t="shared" si="11"/>
        <v>146</v>
      </c>
      <c r="H73" s="112"/>
      <c r="I73">
        <f>BRPL_EOD!AE73+BRPL_EOD!AF73</f>
        <v>40</v>
      </c>
      <c r="J73">
        <f>BYPL_EOD!AE73+BYPL_EOD!AF73</f>
        <v>22.51</v>
      </c>
      <c r="K73">
        <f>MES_EOD!AE73+MES_EOD!AF73</f>
        <v>8.49</v>
      </c>
      <c r="L73">
        <f>NDMC_EOD!AE73+NDMC_EOD!AF73</f>
        <v>45</v>
      </c>
      <c r="M73">
        <f>TPDDL_EOD!AE73+TPDDL_EOD!AF73</f>
        <v>30</v>
      </c>
      <c r="N73">
        <f t="shared" si="6"/>
        <v>146</v>
      </c>
      <c r="O73" s="112">
        <f t="shared" si="7"/>
        <v>0</v>
      </c>
      <c r="P73">
        <v>40</v>
      </c>
      <c r="Q73">
        <v>22.51</v>
      </c>
      <c r="R73">
        <v>8.49</v>
      </c>
      <c r="S73">
        <v>45</v>
      </c>
      <c r="T73">
        <v>30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265</v>
      </c>
      <c r="G74">
        <f t="shared" si="11"/>
        <v>146</v>
      </c>
      <c r="H74" s="112"/>
      <c r="I74">
        <f>BRPL_EOD!AE74+BRPL_EOD!AF74</f>
        <v>40</v>
      </c>
      <c r="J74">
        <f>BYPL_EOD!AE74+BYPL_EOD!AF74</f>
        <v>22.51</v>
      </c>
      <c r="K74">
        <f>MES_EOD!AE74+MES_EOD!AF74</f>
        <v>8.49</v>
      </c>
      <c r="L74">
        <f>NDMC_EOD!AE74+NDMC_EOD!AF74</f>
        <v>45</v>
      </c>
      <c r="M74">
        <f>TPDDL_EOD!AE74+TPDDL_EOD!AF74</f>
        <v>30</v>
      </c>
      <c r="N74">
        <f t="shared" si="6"/>
        <v>146</v>
      </c>
      <c r="O74" s="112">
        <f t="shared" si="7"/>
        <v>0</v>
      </c>
      <c r="P74">
        <v>40</v>
      </c>
      <c r="Q74">
        <v>22.51</v>
      </c>
      <c r="R74">
        <v>8.49</v>
      </c>
      <c r="S74">
        <v>45</v>
      </c>
      <c r="T74">
        <v>30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149</v>
      </c>
      <c r="E75">
        <f>PPCL!N75</f>
        <v>0</v>
      </c>
      <c r="F75">
        <f t="shared" si="10"/>
        <v>265</v>
      </c>
      <c r="G75">
        <f t="shared" si="11"/>
        <v>149</v>
      </c>
      <c r="H75" s="112"/>
      <c r="I75">
        <f>BRPL_EOD!AE75+BRPL_EOD!AF75</f>
        <v>41.52</v>
      </c>
      <c r="J75">
        <f>BYPL_EOD!AE75+BYPL_EOD!AF75</f>
        <v>23.59</v>
      </c>
      <c r="K75">
        <f>MES_EOD!AE75+MES_EOD!AF75</f>
        <v>8.89</v>
      </c>
      <c r="L75">
        <f>NDMC_EOD!AE75+NDMC_EOD!AF75</f>
        <v>45</v>
      </c>
      <c r="M75">
        <f>TPDDL_EOD!AE75+TPDDL_EOD!AF75</f>
        <v>30</v>
      </c>
      <c r="N75">
        <f t="shared" si="6"/>
        <v>149</v>
      </c>
      <c r="O75" s="112">
        <f t="shared" si="7"/>
        <v>0</v>
      </c>
      <c r="P75">
        <v>41.52</v>
      </c>
      <c r="Q75">
        <v>23.59</v>
      </c>
      <c r="R75">
        <v>8.89</v>
      </c>
      <c r="S75">
        <v>45</v>
      </c>
      <c r="T75">
        <v>30</v>
      </c>
      <c r="U75" s="114">
        <f t="shared" si="8"/>
        <v>149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149</v>
      </c>
      <c r="E76">
        <f>PPCL!N76</f>
        <v>0</v>
      </c>
      <c r="F76">
        <f t="shared" si="10"/>
        <v>265</v>
      </c>
      <c r="G76">
        <f t="shared" si="11"/>
        <v>149</v>
      </c>
      <c r="H76" s="112"/>
      <c r="I76">
        <f>BRPL_EOD!AE76+BRPL_EOD!AF76</f>
        <v>41.52</v>
      </c>
      <c r="J76">
        <f>BYPL_EOD!AE76+BYPL_EOD!AF76</f>
        <v>23.59</v>
      </c>
      <c r="K76">
        <f>MES_EOD!AE76+MES_EOD!AF76</f>
        <v>8.89</v>
      </c>
      <c r="L76">
        <f>NDMC_EOD!AE76+NDMC_EOD!AF76</f>
        <v>45</v>
      </c>
      <c r="M76">
        <f>TPDDL_EOD!AE76+TPDDL_EOD!AF76</f>
        <v>30</v>
      </c>
      <c r="N76">
        <f t="shared" si="6"/>
        <v>149</v>
      </c>
      <c r="O76" s="112">
        <f t="shared" si="7"/>
        <v>0</v>
      </c>
      <c r="P76">
        <v>41.52</v>
      </c>
      <c r="Q76">
        <v>23.59</v>
      </c>
      <c r="R76">
        <v>8.89</v>
      </c>
      <c r="S76">
        <v>45</v>
      </c>
      <c r="T76">
        <v>30</v>
      </c>
      <c r="U76" s="114">
        <f t="shared" si="8"/>
        <v>149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149</v>
      </c>
      <c r="E77">
        <f>PPCL!N77</f>
        <v>0</v>
      </c>
      <c r="F77">
        <f t="shared" si="10"/>
        <v>265</v>
      </c>
      <c r="G77">
        <f t="shared" si="11"/>
        <v>149</v>
      </c>
      <c r="H77" s="112"/>
      <c r="I77">
        <f>BRPL_EOD!AE77+BRPL_EOD!AF77</f>
        <v>41.52</v>
      </c>
      <c r="J77">
        <f>BYPL_EOD!AE77+BYPL_EOD!AF77</f>
        <v>23.59</v>
      </c>
      <c r="K77">
        <f>MES_EOD!AE77+MES_EOD!AF77</f>
        <v>8.89</v>
      </c>
      <c r="L77">
        <f>NDMC_EOD!AE77+NDMC_EOD!AF77</f>
        <v>45</v>
      </c>
      <c r="M77">
        <f>TPDDL_EOD!AE77+TPDDL_EOD!AF77</f>
        <v>30</v>
      </c>
      <c r="N77">
        <f t="shared" si="6"/>
        <v>149</v>
      </c>
      <c r="O77" s="112">
        <f t="shared" si="7"/>
        <v>0</v>
      </c>
      <c r="P77">
        <v>41.52</v>
      </c>
      <c r="Q77">
        <v>23.59</v>
      </c>
      <c r="R77">
        <v>8.89</v>
      </c>
      <c r="S77">
        <v>45</v>
      </c>
      <c r="T77">
        <v>30</v>
      </c>
      <c r="U77" s="114">
        <f t="shared" si="8"/>
        <v>149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149</v>
      </c>
      <c r="E78">
        <f>PPCL!N78</f>
        <v>0</v>
      </c>
      <c r="F78">
        <f t="shared" si="10"/>
        <v>265</v>
      </c>
      <c r="G78">
        <f t="shared" si="11"/>
        <v>149</v>
      </c>
      <c r="H78" s="112"/>
      <c r="I78">
        <f>BRPL_EOD!AE78+BRPL_EOD!AF78</f>
        <v>41.52</v>
      </c>
      <c r="J78">
        <f>BYPL_EOD!AE78+BYPL_EOD!AF78</f>
        <v>23.59</v>
      </c>
      <c r="K78">
        <f>MES_EOD!AE78+MES_EOD!AF78</f>
        <v>8.89</v>
      </c>
      <c r="L78">
        <f>NDMC_EOD!AE78+NDMC_EOD!AF78</f>
        <v>45</v>
      </c>
      <c r="M78">
        <f>TPDDL_EOD!AE78+TPDDL_EOD!AF78</f>
        <v>30</v>
      </c>
      <c r="N78">
        <f t="shared" si="6"/>
        <v>149</v>
      </c>
      <c r="O78" s="112">
        <f t="shared" si="7"/>
        <v>0</v>
      </c>
      <c r="P78">
        <v>41.52</v>
      </c>
      <c r="Q78">
        <v>23.59</v>
      </c>
      <c r="R78">
        <v>8.89</v>
      </c>
      <c r="S78">
        <v>45</v>
      </c>
      <c r="T78">
        <v>30</v>
      </c>
      <c r="U78" s="114">
        <f t="shared" si="8"/>
        <v>149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149</v>
      </c>
      <c r="E79">
        <f>PPCL!N79</f>
        <v>0</v>
      </c>
      <c r="F79">
        <f t="shared" si="10"/>
        <v>265</v>
      </c>
      <c r="G79">
        <f t="shared" si="11"/>
        <v>149</v>
      </c>
      <c r="H79" s="112"/>
      <c r="I79">
        <f>BRPL_EOD!AE79+BRPL_EOD!AF79</f>
        <v>41.52</v>
      </c>
      <c r="J79">
        <f>BYPL_EOD!AE79+BYPL_EOD!AF79</f>
        <v>23.59</v>
      </c>
      <c r="K79">
        <f>MES_EOD!AE79+MES_EOD!AF79</f>
        <v>8.89</v>
      </c>
      <c r="L79">
        <f>NDMC_EOD!AE79+NDMC_EOD!AF79</f>
        <v>45</v>
      </c>
      <c r="M79">
        <f>TPDDL_EOD!AE79+TPDDL_EOD!AF79</f>
        <v>30</v>
      </c>
      <c r="N79">
        <f t="shared" si="6"/>
        <v>149</v>
      </c>
      <c r="O79" s="112">
        <f t="shared" si="7"/>
        <v>0</v>
      </c>
      <c r="P79">
        <v>41.52</v>
      </c>
      <c r="Q79">
        <v>23.59</v>
      </c>
      <c r="R79">
        <v>8.89</v>
      </c>
      <c r="S79">
        <v>45</v>
      </c>
      <c r="T79">
        <v>30</v>
      </c>
      <c r="U79" s="114">
        <f t="shared" si="8"/>
        <v>149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149</v>
      </c>
      <c r="E80">
        <f>PPCL!N80</f>
        <v>0</v>
      </c>
      <c r="F80">
        <f t="shared" si="10"/>
        <v>265</v>
      </c>
      <c r="G80">
        <f t="shared" si="11"/>
        <v>149</v>
      </c>
      <c r="H80" s="112"/>
      <c r="I80">
        <f>BRPL_EOD!AE80+BRPL_EOD!AF80</f>
        <v>41.52</v>
      </c>
      <c r="J80">
        <f>BYPL_EOD!AE80+BYPL_EOD!AF80</f>
        <v>23.59</v>
      </c>
      <c r="K80">
        <f>MES_EOD!AE80+MES_EOD!AF80</f>
        <v>8.89</v>
      </c>
      <c r="L80">
        <f>NDMC_EOD!AE80+NDMC_EOD!AF80</f>
        <v>45</v>
      </c>
      <c r="M80">
        <f>TPDDL_EOD!AE80+TPDDL_EOD!AF80</f>
        <v>30</v>
      </c>
      <c r="N80">
        <f t="shared" si="6"/>
        <v>149</v>
      </c>
      <c r="O80" s="112">
        <f t="shared" si="7"/>
        <v>0</v>
      </c>
      <c r="P80">
        <v>41.52</v>
      </c>
      <c r="Q80">
        <v>23.59</v>
      </c>
      <c r="R80">
        <v>8.89</v>
      </c>
      <c r="S80">
        <v>45</v>
      </c>
      <c r="T80">
        <v>30</v>
      </c>
      <c r="U80" s="114">
        <f t="shared" si="8"/>
        <v>149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149</v>
      </c>
      <c r="E81">
        <f>PPCL!N81</f>
        <v>0</v>
      </c>
      <c r="F81">
        <f t="shared" si="10"/>
        <v>265</v>
      </c>
      <c r="G81">
        <f t="shared" si="11"/>
        <v>149</v>
      </c>
      <c r="H81" s="112"/>
      <c r="I81">
        <f>BRPL_EOD!AE81+BRPL_EOD!AF81</f>
        <v>41.52</v>
      </c>
      <c r="J81">
        <f>BYPL_EOD!AE81+BYPL_EOD!AF81</f>
        <v>23.59</v>
      </c>
      <c r="K81">
        <f>MES_EOD!AE81+MES_EOD!AF81</f>
        <v>8.89</v>
      </c>
      <c r="L81">
        <f>NDMC_EOD!AE81+NDMC_EOD!AF81</f>
        <v>45</v>
      </c>
      <c r="M81">
        <f>TPDDL_EOD!AE81+TPDDL_EOD!AF81</f>
        <v>30</v>
      </c>
      <c r="N81">
        <f t="shared" si="6"/>
        <v>149</v>
      </c>
      <c r="O81" s="112">
        <f t="shared" si="7"/>
        <v>0</v>
      </c>
      <c r="P81">
        <v>41.52</v>
      </c>
      <c r="Q81">
        <v>23.59</v>
      </c>
      <c r="R81">
        <v>8.89</v>
      </c>
      <c r="S81">
        <v>45</v>
      </c>
      <c r="T81">
        <v>30</v>
      </c>
      <c r="U81" s="114">
        <f t="shared" si="8"/>
        <v>149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149</v>
      </c>
      <c r="E82">
        <f>PPCL!N82</f>
        <v>0</v>
      </c>
      <c r="F82">
        <f t="shared" si="10"/>
        <v>265</v>
      </c>
      <c r="G82">
        <f t="shared" si="11"/>
        <v>149</v>
      </c>
      <c r="H82" s="112"/>
      <c r="I82">
        <f>BRPL_EOD!AE82+BRPL_EOD!AF82</f>
        <v>41.52</v>
      </c>
      <c r="J82">
        <f>BYPL_EOD!AE82+BYPL_EOD!AF82</f>
        <v>23.59</v>
      </c>
      <c r="K82">
        <f>MES_EOD!AE82+MES_EOD!AF82</f>
        <v>8.89</v>
      </c>
      <c r="L82">
        <f>NDMC_EOD!AE82+NDMC_EOD!AF82</f>
        <v>45</v>
      </c>
      <c r="M82">
        <f>TPDDL_EOD!AE82+TPDDL_EOD!AF82</f>
        <v>30</v>
      </c>
      <c r="N82">
        <f t="shared" si="6"/>
        <v>149</v>
      </c>
      <c r="O82" s="112">
        <f t="shared" si="7"/>
        <v>0</v>
      </c>
      <c r="P82">
        <v>41.52</v>
      </c>
      <c r="Q82">
        <v>23.59</v>
      </c>
      <c r="R82">
        <v>8.89</v>
      </c>
      <c r="S82">
        <v>45</v>
      </c>
      <c r="T82">
        <v>30</v>
      </c>
      <c r="U82" s="114">
        <f t="shared" si="8"/>
        <v>149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149</v>
      </c>
      <c r="E83">
        <f>PPCL!N83</f>
        <v>0</v>
      </c>
      <c r="F83">
        <f t="shared" si="10"/>
        <v>265</v>
      </c>
      <c r="G83">
        <f t="shared" si="11"/>
        <v>149</v>
      </c>
      <c r="H83" s="112"/>
      <c r="I83">
        <f>BRPL_EOD!AE83+BRPL_EOD!AF83</f>
        <v>41.52</v>
      </c>
      <c r="J83">
        <f>BYPL_EOD!AE83+BYPL_EOD!AF83</f>
        <v>23.59</v>
      </c>
      <c r="K83">
        <f>MES_EOD!AE83+MES_EOD!AF83</f>
        <v>8.89</v>
      </c>
      <c r="L83">
        <f>NDMC_EOD!AE83+NDMC_EOD!AF83</f>
        <v>45</v>
      </c>
      <c r="M83">
        <f>TPDDL_EOD!AE83+TPDDL_EOD!AF83</f>
        <v>30</v>
      </c>
      <c r="N83">
        <f t="shared" si="6"/>
        <v>149</v>
      </c>
      <c r="O83" s="112">
        <f t="shared" si="7"/>
        <v>0</v>
      </c>
      <c r="P83">
        <v>41.52</v>
      </c>
      <c r="Q83">
        <v>23.59</v>
      </c>
      <c r="R83">
        <v>8.89</v>
      </c>
      <c r="S83">
        <v>45</v>
      </c>
      <c r="T83">
        <v>30</v>
      </c>
      <c r="U83" s="114">
        <f t="shared" si="8"/>
        <v>149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149</v>
      </c>
      <c r="E84">
        <f>PPCL!N84</f>
        <v>0</v>
      </c>
      <c r="F84">
        <f t="shared" si="10"/>
        <v>265</v>
      </c>
      <c r="G84">
        <f t="shared" si="11"/>
        <v>149</v>
      </c>
      <c r="H84" s="112"/>
      <c r="I84">
        <f>BRPL_EOD!AE84+BRPL_EOD!AF84</f>
        <v>41.52</v>
      </c>
      <c r="J84">
        <f>BYPL_EOD!AE84+BYPL_EOD!AF84</f>
        <v>23.59</v>
      </c>
      <c r="K84">
        <f>MES_EOD!AE84+MES_EOD!AF84</f>
        <v>8.89</v>
      </c>
      <c r="L84">
        <f>NDMC_EOD!AE84+NDMC_EOD!AF84</f>
        <v>45</v>
      </c>
      <c r="M84">
        <f>TPDDL_EOD!AE84+TPDDL_EOD!AF84</f>
        <v>30</v>
      </c>
      <c r="N84">
        <f t="shared" si="6"/>
        <v>149</v>
      </c>
      <c r="O84" s="112">
        <f t="shared" si="7"/>
        <v>0</v>
      </c>
      <c r="P84">
        <v>41.52</v>
      </c>
      <c r="Q84">
        <v>23.59</v>
      </c>
      <c r="R84">
        <v>8.89</v>
      </c>
      <c r="S84">
        <v>45</v>
      </c>
      <c r="T84">
        <v>30</v>
      </c>
      <c r="U84" s="114">
        <f t="shared" si="8"/>
        <v>149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149</v>
      </c>
      <c r="E85">
        <f>PPCL!N85</f>
        <v>0</v>
      </c>
      <c r="F85">
        <f t="shared" si="10"/>
        <v>265</v>
      </c>
      <c r="G85">
        <f t="shared" si="11"/>
        <v>149</v>
      </c>
      <c r="H85" s="112"/>
      <c r="I85">
        <f>BRPL_EOD!AE85+BRPL_EOD!AF85</f>
        <v>35.78</v>
      </c>
      <c r="J85">
        <f>BYPL_EOD!AE85+BYPL_EOD!AF85</f>
        <v>38.99</v>
      </c>
      <c r="K85">
        <f>MES_EOD!AE85+MES_EOD!AF85</f>
        <v>7.16</v>
      </c>
      <c r="L85">
        <f>NDMC_EOD!AE85+NDMC_EOD!AF85</f>
        <v>40.25</v>
      </c>
      <c r="M85">
        <f>TPDDL_EOD!AE85+TPDDL_EOD!AF85</f>
        <v>26.83</v>
      </c>
      <c r="N85">
        <f t="shared" si="6"/>
        <v>149.01</v>
      </c>
      <c r="O85" s="112">
        <f t="shared" si="7"/>
        <v>-9.9999999999909051E-3</v>
      </c>
      <c r="P85">
        <v>35.777598818871219</v>
      </c>
      <c r="Q85">
        <v>38.987383397087449</v>
      </c>
      <c r="R85">
        <v>7.1595194953358838</v>
      </c>
      <c r="S85">
        <v>40.247298839004095</v>
      </c>
      <c r="T85">
        <v>26.828199449701362</v>
      </c>
      <c r="U85" s="114">
        <f t="shared" si="8"/>
        <v>149.00000000000003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149</v>
      </c>
      <c r="E86">
        <f>PPCL!N86</f>
        <v>0</v>
      </c>
      <c r="F86">
        <f t="shared" si="10"/>
        <v>265</v>
      </c>
      <c r="G86">
        <f t="shared" si="11"/>
        <v>149</v>
      </c>
      <c r="H86" s="112"/>
      <c r="I86">
        <f>BRPL_EOD!AE86+BRPL_EOD!AF86</f>
        <v>35.78</v>
      </c>
      <c r="J86">
        <f>BYPL_EOD!AE86+BYPL_EOD!AF86</f>
        <v>38.99</v>
      </c>
      <c r="K86">
        <f>MES_EOD!AE86+MES_EOD!AF86</f>
        <v>7.16</v>
      </c>
      <c r="L86">
        <f>NDMC_EOD!AE86+NDMC_EOD!AF86</f>
        <v>40.25</v>
      </c>
      <c r="M86">
        <f>TPDDL_EOD!AE86+TPDDL_EOD!AF86</f>
        <v>26.83</v>
      </c>
      <c r="N86">
        <f t="shared" si="6"/>
        <v>149.01</v>
      </c>
      <c r="O86" s="112">
        <f t="shared" si="7"/>
        <v>-9.9999999999909051E-3</v>
      </c>
      <c r="P86">
        <v>35.777598818871219</v>
      </c>
      <c r="Q86">
        <v>38.987383397087449</v>
      </c>
      <c r="R86">
        <v>7.1595194953358838</v>
      </c>
      <c r="S86">
        <v>40.247298839004095</v>
      </c>
      <c r="T86">
        <v>26.828199449701362</v>
      </c>
      <c r="U86" s="114">
        <f t="shared" si="8"/>
        <v>149.00000000000003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149</v>
      </c>
      <c r="E87">
        <f>PPCL!N87</f>
        <v>0</v>
      </c>
      <c r="F87">
        <f t="shared" si="10"/>
        <v>265</v>
      </c>
      <c r="G87">
        <f t="shared" si="11"/>
        <v>149</v>
      </c>
      <c r="H87" s="112"/>
      <c r="I87">
        <f>BRPL_EOD!AE87+BRPL_EOD!AF87</f>
        <v>35.78</v>
      </c>
      <c r="J87">
        <f>BYPL_EOD!AE87+BYPL_EOD!AF87</f>
        <v>38.99</v>
      </c>
      <c r="K87">
        <f>MES_EOD!AE87+MES_EOD!AF87</f>
        <v>7.16</v>
      </c>
      <c r="L87">
        <f>NDMC_EOD!AE87+NDMC_EOD!AF87</f>
        <v>40.25</v>
      </c>
      <c r="M87">
        <f>TPDDL_EOD!AE87+TPDDL_EOD!AF87</f>
        <v>26.83</v>
      </c>
      <c r="N87">
        <f t="shared" si="6"/>
        <v>149.01</v>
      </c>
      <c r="O87" s="112">
        <f t="shared" si="7"/>
        <v>-9.9999999999909051E-3</v>
      </c>
      <c r="P87">
        <v>35.777598818871219</v>
      </c>
      <c r="Q87">
        <v>38.987383397087449</v>
      </c>
      <c r="R87">
        <v>7.1595194953358838</v>
      </c>
      <c r="S87">
        <v>40.247298839004095</v>
      </c>
      <c r="T87">
        <v>26.828199449701362</v>
      </c>
      <c r="U87" s="114">
        <f t="shared" si="8"/>
        <v>149.00000000000003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149</v>
      </c>
      <c r="E88">
        <f>PPCL!N88</f>
        <v>0</v>
      </c>
      <c r="F88">
        <f t="shared" si="10"/>
        <v>265</v>
      </c>
      <c r="G88">
        <f t="shared" si="11"/>
        <v>149</v>
      </c>
      <c r="H88" s="112"/>
      <c r="I88">
        <f>BRPL_EOD!AE88+BRPL_EOD!AF88</f>
        <v>35.78</v>
      </c>
      <c r="J88">
        <f>BYPL_EOD!AE88+BYPL_EOD!AF88</f>
        <v>38.99</v>
      </c>
      <c r="K88">
        <f>MES_EOD!AE88+MES_EOD!AF88</f>
        <v>7.16</v>
      </c>
      <c r="L88">
        <f>NDMC_EOD!AE88+NDMC_EOD!AF88</f>
        <v>40.25</v>
      </c>
      <c r="M88">
        <f>TPDDL_EOD!AE88+TPDDL_EOD!AF88</f>
        <v>26.83</v>
      </c>
      <c r="N88">
        <f t="shared" si="6"/>
        <v>149.01</v>
      </c>
      <c r="O88" s="112">
        <f t="shared" si="7"/>
        <v>-9.9999999999909051E-3</v>
      </c>
      <c r="P88">
        <v>35.777598818871219</v>
      </c>
      <c r="Q88">
        <v>38.987383397087449</v>
      </c>
      <c r="R88">
        <v>7.1595194953358838</v>
      </c>
      <c r="S88">
        <v>40.247298839004095</v>
      </c>
      <c r="T88">
        <v>26.828199449701362</v>
      </c>
      <c r="U88" s="114">
        <f t="shared" si="8"/>
        <v>149.00000000000003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149</v>
      </c>
      <c r="E89">
        <f>PPCL!N89</f>
        <v>0</v>
      </c>
      <c r="F89">
        <f t="shared" si="10"/>
        <v>265</v>
      </c>
      <c r="G89">
        <f t="shared" si="11"/>
        <v>149</v>
      </c>
      <c r="H89" s="112"/>
      <c r="I89">
        <f>BRPL_EOD!AE89+BRPL_EOD!AF89</f>
        <v>35.78</v>
      </c>
      <c r="J89">
        <f>BYPL_EOD!AE89+BYPL_EOD!AF89</f>
        <v>38.99</v>
      </c>
      <c r="K89">
        <f>MES_EOD!AE89+MES_EOD!AF89</f>
        <v>7.16</v>
      </c>
      <c r="L89">
        <f>NDMC_EOD!AE89+NDMC_EOD!AF89</f>
        <v>40.25</v>
      </c>
      <c r="M89">
        <f>TPDDL_EOD!AE89+TPDDL_EOD!AF89</f>
        <v>26.83</v>
      </c>
      <c r="N89">
        <f t="shared" si="6"/>
        <v>149.01</v>
      </c>
      <c r="O89" s="112">
        <f t="shared" si="7"/>
        <v>-9.9999999999909051E-3</v>
      </c>
      <c r="P89">
        <v>35.777598818871219</v>
      </c>
      <c r="Q89">
        <v>38.987383397087449</v>
      </c>
      <c r="R89">
        <v>7.1595194953358838</v>
      </c>
      <c r="S89">
        <v>40.247298839004095</v>
      </c>
      <c r="T89">
        <v>26.828199449701362</v>
      </c>
      <c r="U89" s="114">
        <f t="shared" si="8"/>
        <v>149.00000000000003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149</v>
      </c>
      <c r="E90">
        <f>PPCL!N90</f>
        <v>0</v>
      </c>
      <c r="F90">
        <f t="shared" si="10"/>
        <v>265</v>
      </c>
      <c r="G90">
        <f t="shared" si="11"/>
        <v>149</v>
      </c>
      <c r="H90" s="112"/>
      <c r="I90">
        <f>BRPL_EOD!AE90+BRPL_EOD!AF90</f>
        <v>35.78</v>
      </c>
      <c r="J90">
        <f>BYPL_EOD!AE90+BYPL_EOD!AF90</f>
        <v>38.99</v>
      </c>
      <c r="K90">
        <f>MES_EOD!AE90+MES_EOD!AF90</f>
        <v>7.16</v>
      </c>
      <c r="L90">
        <f>NDMC_EOD!AE90+NDMC_EOD!AF90</f>
        <v>40.25</v>
      </c>
      <c r="M90">
        <f>TPDDL_EOD!AE90+TPDDL_EOD!AF90</f>
        <v>26.83</v>
      </c>
      <c r="N90">
        <f t="shared" si="6"/>
        <v>149.01</v>
      </c>
      <c r="O90" s="112">
        <f t="shared" si="7"/>
        <v>-9.9999999999909051E-3</v>
      </c>
      <c r="P90">
        <v>35.777598818871219</v>
      </c>
      <c r="Q90">
        <v>38.987383397087449</v>
      </c>
      <c r="R90">
        <v>7.1595194953358838</v>
      </c>
      <c r="S90">
        <v>40.247298839004095</v>
      </c>
      <c r="T90">
        <v>26.828199449701362</v>
      </c>
      <c r="U90" s="114">
        <f t="shared" si="8"/>
        <v>149.00000000000003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149</v>
      </c>
      <c r="E91">
        <f>PPCL!N91</f>
        <v>0</v>
      </c>
      <c r="F91">
        <f t="shared" si="10"/>
        <v>265</v>
      </c>
      <c r="G91">
        <f t="shared" si="11"/>
        <v>149</v>
      </c>
      <c r="H91" s="112"/>
      <c r="I91">
        <f>BRPL_EOD!AE91+BRPL_EOD!AF91</f>
        <v>35.78</v>
      </c>
      <c r="J91">
        <f>BYPL_EOD!AE91+BYPL_EOD!AF91</f>
        <v>38.99</v>
      </c>
      <c r="K91">
        <f>MES_EOD!AE91+MES_EOD!AF91</f>
        <v>7.16</v>
      </c>
      <c r="L91">
        <f>NDMC_EOD!AE91+NDMC_EOD!AF91</f>
        <v>40.25</v>
      </c>
      <c r="M91">
        <f>TPDDL_EOD!AE91+TPDDL_EOD!AF91</f>
        <v>26.83</v>
      </c>
      <c r="N91">
        <f t="shared" si="6"/>
        <v>149.01</v>
      </c>
      <c r="O91" s="112">
        <f t="shared" si="7"/>
        <v>-9.9999999999909051E-3</v>
      </c>
      <c r="P91">
        <v>35.777598818871219</v>
      </c>
      <c r="Q91">
        <v>38.987383397087449</v>
      </c>
      <c r="R91">
        <v>7.1595194953358838</v>
      </c>
      <c r="S91">
        <v>40.247298839004095</v>
      </c>
      <c r="T91">
        <v>26.828199449701362</v>
      </c>
      <c r="U91" s="114">
        <f t="shared" si="8"/>
        <v>149.00000000000003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149</v>
      </c>
      <c r="E92">
        <f>PPCL!N92</f>
        <v>0</v>
      </c>
      <c r="F92">
        <f t="shared" si="10"/>
        <v>265</v>
      </c>
      <c r="G92">
        <f t="shared" si="11"/>
        <v>149</v>
      </c>
      <c r="H92" s="112"/>
      <c r="I92">
        <f>BRPL_EOD!AE92+BRPL_EOD!AF92</f>
        <v>35.78</v>
      </c>
      <c r="J92">
        <f>BYPL_EOD!AE92+BYPL_EOD!AF92</f>
        <v>38.99</v>
      </c>
      <c r="K92">
        <f>MES_EOD!AE92+MES_EOD!AF92</f>
        <v>7.16</v>
      </c>
      <c r="L92">
        <f>NDMC_EOD!AE92+NDMC_EOD!AF92</f>
        <v>40.25</v>
      </c>
      <c r="M92">
        <f>TPDDL_EOD!AE92+TPDDL_EOD!AF92</f>
        <v>26.83</v>
      </c>
      <c r="N92">
        <f t="shared" si="6"/>
        <v>149.01</v>
      </c>
      <c r="O92" s="112">
        <f t="shared" si="7"/>
        <v>-9.9999999999909051E-3</v>
      </c>
      <c r="P92">
        <v>35.777598818871219</v>
      </c>
      <c r="Q92">
        <v>38.987383397087449</v>
      </c>
      <c r="R92">
        <v>7.1595194953358838</v>
      </c>
      <c r="S92">
        <v>40.247298839004095</v>
      </c>
      <c r="T92">
        <v>26.828199449701362</v>
      </c>
      <c r="U92" s="114">
        <f t="shared" si="8"/>
        <v>149.00000000000003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149</v>
      </c>
      <c r="E93">
        <f>PPCL!N93</f>
        <v>0</v>
      </c>
      <c r="F93">
        <f t="shared" si="10"/>
        <v>265</v>
      </c>
      <c r="G93">
        <f t="shared" si="11"/>
        <v>149</v>
      </c>
      <c r="H93" s="112"/>
      <c r="I93">
        <f>BRPL_EOD!AE93+BRPL_EOD!AF93</f>
        <v>35.78</v>
      </c>
      <c r="J93">
        <f>BYPL_EOD!AE93+BYPL_EOD!AF93</f>
        <v>38.99</v>
      </c>
      <c r="K93">
        <f>MES_EOD!AE93+MES_EOD!AF93</f>
        <v>7.16</v>
      </c>
      <c r="L93">
        <f>NDMC_EOD!AE93+NDMC_EOD!AF93</f>
        <v>40.25</v>
      </c>
      <c r="M93">
        <f>TPDDL_EOD!AE93+TPDDL_EOD!AF93</f>
        <v>26.83</v>
      </c>
      <c r="N93">
        <f t="shared" si="6"/>
        <v>149.01</v>
      </c>
      <c r="O93" s="112">
        <f t="shared" si="7"/>
        <v>-9.9999999999909051E-3</v>
      </c>
      <c r="P93">
        <v>35.777598818871219</v>
      </c>
      <c r="Q93">
        <v>38.987383397087449</v>
      </c>
      <c r="R93">
        <v>7.1595194953358838</v>
      </c>
      <c r="S93">
        <v>40.247298839004095</v>
      </c>
      <c r="T93">
        <v>26.828199449701362</v>
      </c>
      <c r="U93" s="114">
        <f t="shared" si="8"/>
        <v>149.00000000000003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149</v>
      </c>
      <c r="E94">
        <f>PPCL!N94</f>
        <v>0</v>
      </c>
      <c r="F94">
        <f t="shared" si="10"/>
        <v>265</v>
      </c>
      <c r="G94">
        <f t="shared" si="11"/>
        <v>149</v>
      </c>
      <c r="H94" s="112"/>
      <c r="I94">
        <f>BRPL_EOD!AE94+BRPL_EOD!AF94</f>
        <v>35.78</v>
      </c>
      <c r="J94">
        <f>BYPL_EOD!AE94+BYPL_EOD!AF94</f>
        <v>38.99</v>
      </c>
      <c r="K94">
        <f>MES_EOD!AE94+MES_EOD!AF94</f>
        <v>7.16</v>
      </c>
      <c r="L94">
        <f>NDMC_EOD!AE94+NDMC_EOD!AF94</f>
        <v>40.25</v>
      </c>
      <c r="M94">
        <f>TPDDL_EOD!AE94+TPDDL_EOD!AF94</f>
        <v>26.83</v>
      </c>
      <c r="N94">
        <f t="shared" si="6"/>
        <v>149.01</v>
      </c>
      <c r="O94" s="112">
        <f t="shared" si="7"/>
        <v>-9.9999999999909051E-3</v>
      </c>
      <c r="P94">
        <v>35.777598818871219</v>
      </c>
      <c r="Q94">
        <v>38.987383397087449</v>
      </c>
      <c r="R94">
        <v>7.1595194953358838</v>
      </c>
      <c r="S94">
        <v>40.247298839004095</v>
      </c>
      <c r="T94">
        <v>26.828199449701362</v>
      </c>
      <c r="U94" s="114">
        <f t="shared" si="8"/>
        <v>149.00000000000003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149</v>
      </c>
      <c r="E95">
        <f>PPCL!N95</f>
        <v>0</v>
      </c>
      <c r="F95">
        <f t="shared" si="10"/>
        <v>265</v>
      </c>
      <c r="G95">
        <f t="shared" si="11"/>
        <v>149</v>
      </c>
      <c r="H95" s="112"/>
      <c r="I95">
        <f>BRPL_EOD!AE95+BRPL_EOD!AF95</f>
        <v>35.78</v>
      </c>
      <c r="J95">
        <f>BYPL_EOD!AE95+BYPL_EOD!AF95</f>
        <v>38.99</v>
      </c>
      <c r="K95">
        <f>MES_EOD!AE95+MES_EOD!AF95</f>
        <v>7.16</v>
      </c>
      <c r="L95">
        <f>NDMC_EOD!AE95+NDMC_EOD!AF95</f>
        <v>40.25</v>
      </c>
      <c r="M95">
        <f>TPDDL_EOD!AE95+TPDDL_EOD!AF95</f>
        <v>26.83</v>
      </c>
      <c r="N95">
        <f t="shared" si="6"/>
        <v>149.01</v>
      </c>
      <c r="O95" s="112">
        <f t="shared" si="7"/>
        <v>-9.9999999999909051E-3</v>
      </c>
      <c r="P95">
        <v>35.777598818871219</v>
      </c>
      <c r="Q95">
        <v>38.987383397087449</v>
      </c>
      <c r="R95">
        <v>7.1595194953358838</v>
      </c>
      <c r="S95">
        <v>40.247298839004095</v>
      </c>
      <c r="T95">
        <v>26.828199449701362</v>
      </c>
      <c r="U95" s="114">
        <f t="shared" si="8"/>
        <v>149.00000000000003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149</v>
      </c>
      <c r="E96">
        <f>PPCL!N96</f>
        <v>0</v>
      </c>
      <c r="F96">
        <f t="shared" si="10"/>
        <v>265</v>
      </c>
      <c r="G96">
        <f t="shared" si="11"/>
        <v>149</v>
      </c>
      <c r="H96" s="112"/>
      <c r="I96">
        <f>BRPL_EOD!AE96+BRPL_EOD!AF96</f>
        <v>35.78</v>
      </c>
      <c r="J96">
        <f>BYPL_EOD!AE96+BYPL_EOD!AF96</f>
        <v>38.99</v>
      </c>
      <c r="K96">
        <f>MES_EOD!AE96+MES_EOD!AF96</f>
        <v>7.16</v>
      </c>
      <c r="L96">
        <f>NDMC_EOD!AE96+NDMC_EOD!AF96</f>
        <v>40.25</v>
      </c>
      <c r="M96">
        <f>TPDDL_EOD!AE96+TPDDL_EOD!AF96</f>
        <v>26.83</v>
      </c>
      <c r="N96">
        <f t="shared" si="6"/>
        <v>149.01</v>
      </c>
      <c r="O96" s="112">
        <f t="shared" si="7"/>
        <v>-9.9999999999909051E-3</v>
      </c>
      <c r="P96">
        <v>35.777598818871219</v>
      </c>
      <c r="Q96">
        <v>38.987383397087449</v>
      </c>
      <c r="R96">
        <v>7.1595194953358838</v>
      </c>
      <c r="S96">
        <v>40.247298839004095</v>
      </c>
      <c r="T96">
        <v>26.828199449701362</v>
      </c>
      <c r="U96" s="114">
        <f t="shared" si="8"/>
        <v>149.00000000000003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149</v>
      </c>
      <c r="E97">
        <f>PPCL!N97</f>
        <v>0</v>
      </c>
      <c r="F97">
        <f t="shared" si="10"/>
        <v>265</v>
      </c>
      <c r="G97">
        <f t="shared" si="11"/>
        <v>149</v>
      </c>
      <c r="H97" s="112"/>
      <c r="I97">
        <f>BRPL_EOD!AE97+BRPL_EOD!AF97</f>
        <v>35.78</v>
      </c>
      <c r="J97">
        <f>BYPL_EOD!AE97+BYPL_EOD!AF97</f>
        <v>38.99</v>
      </c>
      <c r="K97">
        <f>MES_EOD!AE97+MES_EOD!AF97</f>
        <v>7.16</v>
      </c>
      <c r="L97">
        <f>NDMC_EOD!AE97+NDMC_EOD!AF97</f>
        <v>40.25</v>
      </c>
      <c r="M97">
        <f>TPDDL_EOD!AE97+TPDDL_EOD!AF97</f>
        <v>26.83</v>
      </c>
      <c r="N97">
        <f t="shared" si="6"/>
        <v>149.01</v>
      </c>
      <c r="O97" s="112">
        <f t="shared" si="7"/>
        <v>-9.9999999999909051E-3</v>
      </c>
      <c r="P97">
        <v>35.777598818871219</v>
      </c>
      <c r="Q97">
        <v>38.987383397087449</v>
      </c>
      <c r="R97">
        <v>7.1595194953358838</v>
      </c>
      <c r="S97">
        <v>40.247298839004095</v>
      </c>
      <c r="T97">
        <v>26.828199449701362</v>
      </c>
      <c r="U97" s="114">
        <f t="shared" si="8"/>
        <v>149.00000000000003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149</v>
      </c>
      <c r="E98">
        <f>PPCL!N98</f>
        <v>0</v>
      </c>
      <c r="F98">
        <f t="shared" si="10"/>
        <v>265</v>
      </c>
      <c r="G98">
        <f t="shared" si="11"/>
        <v>149</v>
      </c>
      <c r="H98" s="112"/>
      <c r="I98">
        <f>BRPL_EOD!AE98+BRPL_EOD!AF98</f>
        <v>35.78</v>
      </c>
      <c r="J98">
        <f>BYPL_EOD!AE98+BYPL_EOD!AF98</f>
        <v>38.99</v>
      </c>
      <c r="K98">
        <f>MES_EOD!AE98+MES_EOD!AF98</f>
        <v>7.16</v>
      </c>
      <c r="L98">
        <f>NDMC_EOD!AE98+NDMC_EOD!AF98</f>
        <v>40.25</v>
      </c>
      <c r="M98">
        <f>TPDDL_EOD!AE98+TPDDL_EOD!AF98</f>
        <v>26.83</v>
      </c>
      <c r="N98">
        <f t="shared" si="6"/>
        <v>149.01</v>
      </c>
      <c r="O98" s="112">
        <f t="shared" si="7"/>
        <v>-9.9999999999909051E-3</v>
      </c>
      <c r="P98">
        <v>35.777598818871219</v>
      </c>
      <c r="Q98">
        <v>38.987383397087449</v>
      </c>
      <c r="R98">
        <v>7.1595194953358838</v>
      </c>
      <c r="S98">
        <v>40.247298839004095</v>
      </c>
      <c r="T98">
        <v>26.828199449701362</v>
      </c>
      <c r="U98" s="114">
        <f t="shared" si="8"/>
        <v>149.00000000000003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3.58175</v>
      </c>
      <c r="E99" s="114">
        <f t="shared" si="12"/>
        <v>0</v>
      </c>
      <c r="F99" s="114">
        <f t="shared" si="12"/>
        <v>6.36</v>
      </c>
      <c r="G99" s="114">
        <f t="shared" si="12"/>
        <v>3.58175</v>
      </c>
      <c r="H99" s="114"/>
      <c r="I99" s="114">
        <f t="shared" si="12"/>
        <v>0.97898000000000107</v>
      </c>
      <c r="J99" s="114">
        <f t="shared" si="12"/>
        <v>0.62049249999999889</v>
      </c>
      <c r="K99" s="114">
        <f t="shared" si="12"/>
        <v>0.20754499999999981</v>
      </c>
      <c r="L99" s="114">
        <f t="shared" si="12"/>
        <v>1.0658049999999999</v>
      </c>
      <c r="M99" s="114">
        <f t="shared" si="12"/>
        <v>0.70890499999999979</v>
      </c>
      <c r="N99" s="114">
        <f t="shared" si="12"/>
        <v>3.5817275000000004</v>
      </c>
      <c r="O99" s="114">
        <f t="shared" si="12"/>
        <v>2.2499999999979537E-5</v>
      </c>
      <c r="P99" s="114">
        <f t="shared" si="12"/>
        <v>0.97898772760816621</v>
      </c>
      <c r="Q99" s="114">
        <f t="shared" si="12"/>
        <v>0.62049250416729052</v>
      </c>
      <c r="R99" s="114">
        <f t="shared" si="12"/>
        <v>0.20754677229727972</v>
      </c>
      <c r="S99" s="114">
        <f t="shared" si="12"/>
        <v>1.0658127970865912</v>
      </c>
      <c r="T99" s="114">
        <f t="shared" si="12"/>
        <v>0.70891019884067308</v>
      </c>
      <c r="U99" s="114">
        <f t="shared" si="12"/>
        <v>3.58175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45181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36.190000000000005</v>
      </c>
      <c r="E3">
        <f>GT!N3</f>
        <v>0</v>
      </c>
      <c r="F3">
        <f>B3+C3</f>
        <v>72</v>
      </c>
      <c r="G3">
        <f>D3+E3-X3</f>
        <v>36.190000000000005</v>
      </c>
      <c r="H3" s="112"/>
      <c r="I3">
        <f>BRPL_EOD!AA3+BRPL_EOD!AB3</f>
        <v>15.19</v>
      </c>
      <c r="J3">
        <f>BYPL_EOD!AA3+BYPL_EOD!AB3</f>
        <v>8.32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36.589999999999996</v>
      </c>
      <c r="O3" s="112">
        <f t="shared" ref="O3:O66" si="1">G3-N3</f>
        <v>-0.39999999999999147</v>
      </c>
      <c r="P3">
        <v>15.023943700464612</v>
      </c>
      <c r="Q3">
        <v>8.2290461874829202</v>
      </c>
      <c r="R3">
        <v>0</v>
      </c>
      <c r="S3">
        <v>2.05726154687073</v>
      </c>
      <c r="T3">
        <v>10.879748565181746</v>
      </c>
      <c r="U3" s="114">
        <f t="shared" ref="U3:U66" si="2">SUM(P3:T3)</f>
        <v>36.190000000000012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36.190000000000005</v>
      </c>
      <c r="E4">
        <f>GT!N4</f>
        <v>0</v>
      </c>
      <c r="F4">
        <f t="shared" ref="F4:F67" si="4">B4+C4</f>
        <v>72</v>
      </c>
      <c r="G4">
        <f t="shared" ref="G4:G67" si="5">D4+E4-X4</f>
        <v>36.190000000000005</v>
      </c>
      <c r="H4" s="112"/>
      <c r="I4">
        <f>BRPL_EOD!AA4+BRPL_EOD!AB4</f>
        <v>15.19</v>
      </c>
      <c r="J4">
        <f>BYPL_EOD!AA4+BYPL_EOD!AB4</f>
        <v>8.32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36.589999999999996</v>
      </c>
      <c r="O4" s="112">
        <f t="shared" si="1"/>
        <v>-0.39999999999999147</v>
      </c>
      <c r="P4">
        <v>15.023943700464612</v>
      </c>
      <c r="Q4">
        <v>8.2290461874829202</v>
      </c>
      <c r="R4">
        <v>0</v>
      </c>
      <c r="S4">
        <v>2.05726154687073</v>
      </c>
      <c r="T4">
        <v>10.879748565181746</v>
      </c>
      <c r="U4" s="114">
        <f t="shared" si="2"/>
        <v>36.190000000000012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14.53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35.61</v>
      </c>
      <c r="O5" s="112">
        <f t="shared" si="1"/>
        <v>-9.9999999999980105E-3</v>
      </c>
      <c r="P5">
        <v>14.525919685481606</v>
      </c>
      <c r="Q5">
        <v>7.9977534400449315</v>
      </c>
      <c r="R5">
        <v>0</v>
      </c>
      <c r="S5">
        <v>2.0794158944116825</v>
      </c>
      <c r="T5">
        <v>10.996910980061781</v>
      </c>
      <c r="U5" s="114">
        <f t="shared" si="2"/>
        <v>35.599999999999994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14.53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35.61</v>
      </c>
      <c r="O6" s="112">
        <f t="shared" si="1"/>
        <v>-9.9999999999980105E-3</v>
      </c>
      <c r="P6">
        <v>14.525919685481606</v>
      </c>
      <c r="Q6">
        <v>7.9977534400449315</v>
      </c>
      <c r="R6">
        <v>0</v>
      </c>
      <c r="S6">
        <v>2.0794158944116825</v>
      </c>
      <c r="T6">
        <v>10.996910980061781</v>
      </c>
      <c r="U6" s="114">
        <f t="shared" si="2"/>
        <v>35.599999999999994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14.53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35.61</v>
      </c>
      <c r="O7" s="112">
        <f t="shared" si="1"/>
        <v>-9.9999999999980105E-3</v>
      </c>
      <c r="P7">
        <v>14.525919685481606</v>
      </c>
      <c r="Q7">
        <v>7.9977534400449315</v>
      </c>
      <c r="R7">
        <v>0</v>
      </c>
      <c r="S7">
        <v>2.0794158944116825</v>
      </c>
      <c r="T7">
        <v>10.996910980061781</v>
      </c>
      <c r="U7" s="114">
        <f t="shared" si="2"/>
        <v>35.599999999999994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14.53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35.61</v>
      </c>
      <c r="O8" s="112">
        <f t="shared" si="1"/>
        <v>-9.9999999999980105E-3</v>
      </c>
      <c r="P8">
        <v>14.525919685481606</v>
      </c>
      <c r="Q8">
        <v>7.9977534400449315</v>
      </c>
      <c r="R8">
        <v>0</v>
      </c>
      <c r="S8">
        <v>2.0794158944116825</v>
      </c>
      <c r="T8">
        <v>10.996910980061781</v>
      </c>
      <c r="U8" s="114">
        <f t="shared" si="2"/>
        <v>35.599999999999994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14.53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35.61</v>
      </c>
      <c r="O9" s="112">
        <f t="shared" si="1"/>
        <v>-9.9999999999980105E-3</v>
      </c>
      <c r="P9">
        <v>14.525919685481606</v>
      </c>
      <c r="Q9">
        <v>7.9977534400449315</v>
      </c>
      <c r="R9">
        <v>0</v>
      </c>
      <c r="S9">
        <v>2.0794158944116825</v>
      </c>
      <c r="T9">
        <v>10.996910980061781</v>
      </c>
      <c r="U9" s="114">
        <f t="shared" si="2"/>
        <v>35.599999999999994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14.53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35.61</v>
      </c>
      <c r="O10" s="112">
        <f t="shared" si="1"/>
        <v>-9.9999999999980105E-3</v>
      </c>
      <c r="P10">
        <v>14.525919685481606</v>
      </c>
      <c r="Q10">
        <v>7.9977534400449315</v>
      </c>
      <c r="R10">
        <v>0</v>
      </c>
      <c r="S10">
        <v>2.0794158944116825</v>
      </c>
      <c r="T10">
        <v>10.996910980061781</v>
      </c>
      <c r="U10" s="114">
        <f t="shared" si="2"/>
        <v>35.599999999999994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14.53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35.61</v>
      </c>
      <c r="O11" s="112">
        <f t="shared" si="1"/>
        <v>-9.9999999999980105E-3</v>
      </c>
      <c r="P11">
        <v>14.525919685481606</v>
      </c>
      <c r="Q11">
        <v>7.9977534400449315</v>
      </c>
      <c r="R11">
        <v>0</v>
      </c>
      <c r="S11">
        <v>2.0794158944116825</v>
      </c>
      <c r="T11">
        <v>10.996910980061781</v>
      </c>
      <c r="U11" s="114">
        <f t="shared" si="2"/>
        <v>35.599999999999994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14.53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35.61</v>
      </c>
      <c r="O12" s="112">
        <f t="shared" si="1"/>
        <v>-9.9999999999980105E-3</v>
      </c>
      <c r="P12">
        <v>14.525919685481606</v>
      </c>
      <c r="Q12">
        <v>7.9977534400449315</v>
      </c>
      <c r="R12">
        <v>0</v>
      </c>
      <c r="S12">
        <v>2.0794158944116825</v>
      </c>
      <c r="T12">
        <v>10.996910980061781</v>
      </c>
      <c r="U12" s="114">
        <f t="shared" si="2"/>
        <v>35.599999999999994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14.53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35.61</v>
      </c>
      <c r="O13" s="112">
        <f t="shared" si="1"/>
        <v>-9.9999999999980105E-3</v>
      </c>
      <c r="P13">
        <v>14.525919685481606</v>
      </c>
      <c r="Q13">
        <v>7.9977534400449315</v>
      </c>
      <c r="R13">
        <v>0</v>
      </c>
      <c r="S13">
        <v>2.0794158944116825</v>
      </c>
      <c r="T13">
        <v>10.996910980061781</v>
      </c>
      <c r="U13" s="114">
        <f t="shared" si="2"/>
        <v>35.599999999999994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14.53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35.61</v>
      </c>
      <c r="O14" s="112">
        <f t="shared" si="1"/>
        <v>-9.9999999999980105E-3</v>
      </c>
      <c r="P14">
        <v>14.525919685481606</v>
      </c>
      <c r="Q14">
        <v>7.9977534400449315</v>
      </c>
      <c r="R14">
        <v>0</v>
      </c>
      <c r="S14">
        <v>2.0794158944116825</v>
      </c>
      <c r="T14">
        <v>10.996910980061781</v>
      </c>
      <c r="U14" s="114">
        <f t="shared" si="2"/>
        <v>35.599999999999994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15.19</v>
      </c>
      <c r="J15">
        <f>BYPL_EOD!AA15+BYPL_EOD!AB15</f>
        <v>8.32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36.589999999999996</v>
      </c>
      <c r="O15" s="112">
        <f t="shared" si="1"/>
        <v>1.0000000000005116E-2</v>
      </c>
      <c r="P15">
        <v>15.194151407488386</v>
      </c>
      <c r="Q15">
        <v>8.3222738453129281</v>
      </c>
      <c r="R15">
        <v>0</v>
      </c>
      <c r="S15">
        <v>2.080568461328232</v>
      </c>
      <c r="T15">
        <v>11.003006285870457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15.19</v>
      </c>
      <c r="J16">
        <f>BYPL_EOD!AA16+BYPL_EOD!AB16</f>
        <v>8.32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36.589999999999996</v>
      </c>
      <c r="O16" s="112">
        <f t="shared" si="1"/>
        <v>1.0000000000005116E-2</v>
      </c>
      <c r="P16">
        <v>15.194151407488386</v>
      </c>
      <c r="Q16">
        <v>8.3222738453129281</v>
      </c>
      <c r="R16">
        <v>0</v>
      </c>
      <c r="S16">
        <v>2.080568461328232</v>
      </c>
      <c r="T16">
        <v>11.003006285870457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15.19</v>
      </c>
      <c r="J17">
        <f>BYPL_EOD!AA17+BYPL_EOD!AB17</f>
        <v>8.32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36.589999999999996</v>
      </c>
      <c r="O17" s="112">
        <f t="shared" si="1"/>
        <v>1.0000000000005116E-2</v>
      </c>
      <c r="P17">
        <v>15.194151407488386</v>
      </c>
      <c r="Q17">
        <v>8.3222738453129281</v>
      </c>
      <c r="R17">
        <v>0</v>
      </c>
      <c r="S17">
        <v>2.080568461328232</v>
      </c>
      <c r="T17">
        <v>11.003006285870457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15.19</v>
      </c>
      <c r="J18">
        <f>BYPL_EOD!AA18+BYPL_EOD!AB18</f>
        <v>8.32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36.589999999999996</v>
      </c>
      <c r="O18" s="112">
        <f t="shared" si="1"/>
        <v>1.0000000000005116E-2</v>
      </c>
      <c r="P18">
        <v>15.194151407488386</v>
      </c>
      <c r="Q18">
        <v>8.3222738453129281</v>
      </c>
      <c r="R18">
        <v>0</v>
      </c>
      <c r="S18">
        <v>2.080568461328232</v>
      </c>
      <c r="T18">
        <v>11.003006285870457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15.19</v>
      </c>
      <c r="J19">
        <f>BYPL_EOD!AA19+BYPL_EOD!AB19</f>
        <v>8.32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36.589999999999996</v>
      </c>
      <c r="O19" s="112">
        <f t="shared" si="1"/>
        <v>1.0000000000005116E-2</v>
      </c>
      <c r="P19">
        <v>15.194151407488386</v>
      </c>
      <c r="Q19">
        <v>8.3222738453129281</v>
      </c>
      <c r="R19">
        <v>0</v>
      </c>
      <c r="S19">
        <v>2.080568461328232</v>
      </c>
      <c r="T19">
        <v>11.003006285870457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15.19</v>
      </c>
      <c r="J20">
        <f>BYPL_EOD!AA20+BYPL_EOD!AB20</f>
        <v>8.32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36.589999999999996</v>
      </c>
      <c r="O20" s="112">
        <f t="shared" si="1"/>
        <v>1.0000000000005116E-2</v>
      </c>
      <c r="P20">
        <v>15.194151407488386</v>
      </c>
      <c r="Q20">
        <v>8.3222738453129281</v>
      </c>
      <c r="R20">
        <v>0</v>
      </c>
      <c r="S20">
        <v>2.080568461328232</v>
      </c>
      <c r="T20">
        <v>11.003006285870457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15.19</v>
      </c>
      <c r="J21">
        <f>BYPL_EOD!AA21+BYPL_EOD!AB21</f>
        <v>8.32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36.589999999999996</v>
      </c>
      <c r="O21" s="112">
        <f t="shared" si="1"/>
        <v>1.0000000000005116E-2</v>
      </c>
      <c r="P21">
        <v>15.194151407488386</v>
      </c>
      <c r="Q21">
        <v>8.3222738453129281</v>
      </c>
      <c r="R21">
        <v>0</v>
      </c>
      <c r="S21">
        <v>2.080568461328232</v>
      </c>
      <c r="T21">
        <v>11.003006285870457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15.19</v>
      </c>
      <c r="J22">
        <f>BYPL_EOD!AA22+BYPL_EOD!AB22</f>
        <v>8.32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36.589999999999996</v>
      </c>
      <c r="O22" s="112">
        <f t="shared" si="1"/>
        <v>1.0000000000005116E-2</v>
      </c>
      <c r="P22">
        <v>15.194151407488386</v>
      </c>
      <c r="Q22">
        <v>8.3222738453129281</v>
      </c>
      <c r="R22">
        <v>0</v>
      </c>
      <c r="S22">
        <v>2.080568461328232</v>
      </c>
      <c r="T22">
        <v>11.003006285870457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15.19</v>
      </c>
      <c r="J23">
        <f>BYPL_EOD!AA23+BYPL_EOD!AB23</f>
        <v>8.32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36.589999999999996</v>
      </c>
      <c r="O23" s="112">
        <f t="shared" si="1"/>
        <v>1.0000000000005116E-2</v>
      </c>
      <c r="P23">
        <v>15.194151407488386</v>
      </c>
      <c r="Q23">
        <v>8.3222738453129281</v>
      </c>
      <c r="R23">
        <v>0</v>
      </c>
      <c r="S23">
        <v>2.080568461328232</v>
      </c>
      <c r="T23">
        <v>11.003006285870457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15.19</v>
      </c>
      <c r="J24">
        <f>BYPL_EOD!AA24+BYPL_EOD!AB24</f>
        <v>8.32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36.589999999999996</v>
      </c>
      <c r="O24" s="112">
        <f t="shared" si="1"/>
        <v>1.0000000000005116E-2</v>
      </c>
      <c r="P24">
        <v>15.194151407488386</v>
      </c>
      <c r="Q24">
        <v>8.3222738453129281</v>
      </c>
      <c r="R24">
        <v>0</v>
      </c>
      <c r="S24">
        <v>2.080568461328232</v>
      </c>
      <c r="T24">
        <v>11.003006285870457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15.19</v>
      </c>
      <c r="J25">
        <f>BYPL_EOD!AA25+BYPL_EOD!AB25</f>
        <v>8.32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36.589999999999996</v>
      </c>
      <c r="O25" s="112">
        <f t="shared" si="1"/>
        <v>1.0000000000005116E-2</v>
      </c>
      <c r="P25">
        <v>15.194151407488386</v>
      </c>
      <c r="Q25">
        <v>8.3222738453129281</v>
      </c>
      <c r="R25">
        <v>0</v>
      </c>
      <c r="S25">
        <v>2.080568461328232</v>
      </c>
      <c r="T25">
        <v>11.003006285870457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14.53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35.61</v>
      </c>
      <c r="O26" s="112">
        <f t="shared" si="1"/>
        <v>-9.9999999999980105E-3</v>
      </c>
      <c r="P26">
        <v>14.525919685481606</v>
      </c>
      <c r="Q26">
        <v>7.9977534400449315</v>
      </c>
      <c r="R26">
        <v>0</v>
      </c>
      <c r="S26">
        <v>2.0794158944116825</v>
      </c>
      <c r="T26">
        <v>10.996910980061781</v>
      </c>
      <c r="U26" s="114">
        <f t="shared" si="2"/>
        <v>35.599999999999994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14.53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35.61</v>
      </c>
      <c r="O27" s="112">
        <f t="shared" si="1"/>
        <v>-9.9999999999980105E-3</v>
      </c>
      <c r="P27">
        <v>14.525919685481606</v>
      </c>
      <c r="Q27">
        <v>7.9977534400449315</v>
      </c>
      <c r="R27">
        <v>0</v>
      </c>
      <c r="S27">
        <v>2.0794158944116825</v>
      </c>
      <c r="T27">
        <v>10.996910980061781</v>
      </c>
      <c r="U27" s="114">
        <f t="shared" si="2"/>
        <v>35.599999999999994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14.53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35.61</v>
      </c>
      <c r="O28" s="112">
        <f t="shared" si="1"/>
        <v>-9.9999999999980105E-3</v>
      </c>
      <c r="P28">
        <v>14.525919685481606</v>
      </c>
      <c r="Q28">
        <v>7.9977534400449315</v>
      </c>
      <c r="R28">
        <v>0</v>
      </c>
      <c r="S28">
        <v>2.0794158944116825</v>
      </c>
      <c r="T28">
        <v>10.996910980061781</v>
      </c>
      <c r="U28" s="114">
        <f t="shared" si="2"/>
        <v>35.599999999999994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12"/>
      <c r="I29">
        <f>BRPL_EOD!AA29+BRPL_EOD!AB29</f>
        <v>14.53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35.61</v>
      </c>
      <c r="O29" s="112">
        <f t="shared" si="1"/>
        <v>-9.9999999999980105E-3</v>
      </c>
      <c r="P29">
        <v>14.525919685481606</v>
      </c>
      <c r="Q29">
        <v>7.9977534400449315</v>
      </c>
      <c r="R29">
        <v>0</v>
      </c>
      <c r="S29">
        <v>2.0794158944116825</v>
      </c>
      <c r="T29">
        <v>10.996910980061781</v>
      </c>
      <c r="U29" s="114">
        <f t="shared" si="2"/>
        <v>35.599999999999994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14.53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35.61</v>
      </c>
      <c r="O30" s="112">
        <f t="shared" si="1"/>
        <v>-9.9999999999980105E-3</v>
      </c>
      <c r="P30">
        <v>14.525919685481606</v>
      </c>
      <c r="Q30">
        <v>7.9977534400449315</v>
      </c>
      <c r="R30">
        <v>0</v>
      </c>
      <c r="S30">
        <v>2.0794158944116825</v>
      </c>
      <c r="T30">
        <v>10.996910980061781</v>
      </c>
      <c r="U30" s="114">
        <f t="shared" si="2"/>
        <v>35.599999999999994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12"/>
      <c r="I31">
        <f>BRPL_EOD!AA31+BRPL_EOD!AB31</f>
        <v>14.53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35.61</v>
      </c>
      <c r="O31" s="112">
        <f t="shared" si="1"/>
        <v>-9.9999999999980105E-3</v>
      </c>
      <c r="P31">
        <v>14.525919685481606</v>
      </c>
      <c r="Q31">
        <v>7.9977534400449315</v>
      </c>
      <c r="R31">
        <v>0</v>
      </c>
      <c r="S31">
        <v>2.0794158944116825</v>
      </c>
      <c r="T31">
        <v>10.996910980061781</v>
      </c>
      <c r="U31" s="114">
        <f t="shared" si="2"/>
        <v>35.599999999999994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12"/>
      <c r="I32">
        <f>BRPL_EOD!AA32+BRPL_EOD!AB32</f>
        <v>14.53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35.61</v>
      </c>
      <c r="O32" s="112">
        <f t="shared" si="1"/>
        <v>-9.9999999999980105E-3</v>
      </c>
      <c r="P32">
        <v>14.525919685481606</v>
      </c>
      <c r="Q32">
        <v>7.9977534400449315</v>
      </c>
      <c r="R32">
        <v>0</v>
      </c>
      <c r="S32">
        <v>2.0794158944116825</v>
      </c>
      <c r="T32">
        <v>10.996910980061781</v>
      </c>
      <c r="U32" s="114">
        <f t="shared" si="2"/>
        <v>35.599999999999994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12"/>
      <c r="I33">
        <f>BRPL_EOD!AA33+BRPL_EOD!AB33</f>
        <v>14.53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35.61</v>
      </c>
      <c r="O33" s="112">
        <f t="shared" si="1"/>
        <v>-9.9999999999980105E-3</v>
      </c>
      <c r="P33">
        <v>14.525919685481606</v>
      </c>
      <c r="Q33">
        <v>7.9977534400449315</v>
      </c>
      <c r="R33">
        <v>0</v>
      </c>
      <c r="S33">
        <v>2.0794158944116825</v>
      </c>
      <c r="T33">
        <v>10.996910980061781</v>
      </c>
      <c r="U33" s="114">
        <f t="shared" si="2"/>
        <v>35.599999999999994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72</v>
      </c>
      <c r="G34">
        <f t="shared" si="5"/>
        <v>35.6</v>
      </c>
      <c r="H34" s="112"/>
      <c r="I34">
        <f>BRPL_EOD!AA34+BRPL_EOD!AB34</f>
        <v>14.53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35.61</v>
      </c>
      <c r="O34" s="112">
        <f t="shared" si="1"/>
        <v>-9.9999999999980105E-3</v>
      </c>
      <c r="P34">
        <v>14.525919685481606</v>
      </c>
      <c r="Q34">
        <v>7.9977534400449315</v>
      </c>
      <c r="R34">
        <v>0</v>
      </c>
      <c r="S34">
        <v>2.0794158944116825</v>
      </c>
      <c r="T34">
        <v>10.996910980061781</v>
      </c>
      <c r="U34" s="114">
        <f t="shared" si="2"/>
        <v>35.599999999999994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35.6</v>
      </c>
      <c r="E35">
        <f>GT!N35</f>
        <v>0</v>
      </c>
      <c r="F35">
        <f t="shared" si="4"/>
        <v>72</v>
      </c>
      <c r="G35">
        <f t="shared" si="5"/>
        <v>35.6</v>
      </c>
      <c r="H35" s="112"/>
      <c r="I35">
        <f>BRPL_EOD!AA35+BRPL_EOD!AB35</f>
        <v>14.53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35.61</v>
      </c>
      <c r="O35" s="112">
        <f t="shared" si="1"/>
        <v>-9.9999999999980105E-3</v>
      </c>
      <c r="P35">
        <v>14.525919685481606</v>
      </c>
      <c r="Q35">
        <v>7.9977534400449315</v>
      </c>
      <c r="R35">
        <v>0</v>
      </c>
      <c r="S35">
        <v>2.0794158944116825</v>
      </c>
      <c r="T35">
        <v>10.996910980061781</v>
      </c>
      <c r="U35" s="114">
        <f t="shared" si="2"/>
        <v>35.599999999999994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35.6</v>
      </c>
      <c r="E36">
        <f>GT!N36</f>
        <v>0</v>
      </c>
      <c r="F36">
        <f t="shared" si="4"/>
        <v>72</v>
      </c>
      <c r="G36">
        <f t="shared" si="5"/>
        <v>35.6</v>
      </c>
      <c r="H36" s="112"/>
      <c r="I36">
        <f>BRPL_EOD!AA36+BRPL_EOD!AB36</f>
        <v>14.53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35.61</v>
      </c>
      <c r="O36" s="112">
        <f t="shared" si="1"/>
        <v>-9.9999999999980105E-3</v>
      </c>
      <c r="P36">
        <v>14.525919685481606</v>
      </c>
      <c r="Q36">
        <v>7.9977534400449315</v>
      </c>
      <c r="R36">
        <v>0</v>
      </c>
      <c r="S36">
        <v>2.0794158944116825</v>
      </c>
      <c r="T36">
        <v>10.996910980061781</v>
      </c>
      <c r="U36" s="114">
        <f t="shared" si="2"/>
        <v>35.599999999999994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72</v>
      </c>
      <c r="G37">
        <f t="shared" si="5"/>
        <v>35.6</v>
      </c>
      <c r="H37" s="112"/>
      <c r="I37">
        <f>BRPL_EOD!AA37+BRPL_EOD!AB37</f>
        <v>14.53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35.61</v>
      </c>
      <c r="O37" s="112">
        <f t="shared" si="1"/>
        <v>-9.9999999999980105E-3</v>
      </c>
      <c r="P37">
        <v>14.525919685481606</v>
      </c>
      <c r="Q37">
        <v>7.9977534400449315</v>
      </c>
      <c r="R37">
        <v>0</v>
      </c>
      <c r="S37">
        <v>2.0794158944116825</v>
      </c>
      <c r="T37">
        <v>10.996910980061781</v>
      </c>
      <c r="U37" s="114">
        <f t="shared" si="2"/>
        <v>35.599999999999994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72</v>
      </c>
      <c r="G38">
        <f t="shared" si="5"/>
        <v>35.6</v>
      </c>
      <c r="H38" s="112"/>
      <c r="I38">
        <f>BRPL_EOD!AA38+BRPL_EOD!AB38</f>
        <v>14.53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35.61</v>
      </c>
      <c r="O38" s="112">
        <f t="shared" si="1"/>
        <v>-9.9999999999980105E-3</v>
      </c>
      <c r="P38">
        <v>14.525919685481606</v>
      </c>
      <c r="Q38">
        <v>7.9977534400449315</v>
      </c>
      <c r="R38">
        <v>0</v>
      </c>
      <c r="S38">
        <v>2.0794158944116825</v>
      </c>
      <c r="T38">
        <v>10.996910980061781</v>
      </c>
      <c r="U38" s="114">
        <f t="shared" si="2"/>
        <v>35.599999999999994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12"/>
      <c r="I39">
        <f>BRPL_EOD!AA39+BRPL_EOD!AB39</f>
        <v>14.53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35.61</v>
      </c>
      <c r="O39" s="112">
        <f t="shared" si="1"/>
        <v>-0.31000000000000227</v>
      </c>
      <c r="P39">
        <v>14.403510249929793</v>
      </c>
      <c r="Q39">
        <v>7.9303566413928666</v>
      </c>
      <c r="R39">
        <v>0</v>
      </c>
      <c r="S39">
        <v>2.0618927267621454</v>
      </c>
      <c r="T39">
        <v>10.904240381915193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12"/>
      <c r="I40">
        <f>BRPL_EOD!AA40+BRPL_EOD!AB40</f>
        <v>14.53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35.61</v>
      </c>
      <c r="O40" s="112">
        <f t="shared" si="1"/>
        <v>-0.31000000000000227</v>
      </c>
      <c r="P40">
        <v>14.403510249929793</v>
      </c>
      <c r="Q40">
        <v>7.9303566413928666</v>
      </c>
      <c r="R40">
        <v>0</v>
      </c>
      <c r="S40">
        <v>2.0618927267621454</v>
      </c>
      <c r="T40">
        <v>10.904240381915193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12"/>
      <c r="I41">
        <f>BRPL_EOD!AA41+BRPL_EOD!AB41</f>
        <v>14.53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35.61</v>
      </c>
      <c r="O41" s="112">
        <f t="shared" si="1"/>
        <v>-0.31000000000000227</v>
      </c>
      <c r="P41">
        <v>14.403510249929793</v>
      </c>
      <c r="Q41">
        <v>7.9303566413928666</v>
      </c>
      <c r="R41">
        <v>0</v>
      </c>
      <c r="S41">
        <v>2.0618927267621454</v>
      </c>
      <c r="T41">
        <v>10.904240381915193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12"/>
      <c r="I42">
        <f>BRPL_EOD!AA42+BRPL_EOD!AB42</f>
        <v>13.56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34.64</v>
      </c>
      <c r="O42" s="112">
        <f t="shared" si="1"/>
        <v>-0.34000000000000341</v>
      </c>
      <c r="P42">
        <v>13.42690531177829</v>
      </c>
      <c r="Q42">
        <v>7.9214780600461889</v>
      </c>
      <c r="R42">
        <v>0</v>
      </c>
      <c r="S42">
        <v>2.0595842956120092</v>
      </c>
      <c r="T42">
        <v>10.89203233256351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13.56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34.64</v>
      </c>
      <c r="O43" s="112">
        <f t="shared" si="1"/>
        <v>-0.34000000000000341</v>
      </c>
      <c r="P43">
        <v>13.42690531177829</v>
      </c>
      <c r="Q43">
        <v>7.9214780600461889</v>
      </c>
      <c r="R43">
        <v>0</v>
      </c>
      <c r="S43">
        <v>2.0595842956120092</v>
      </c>
      <c r="T43">
        <v>10.89203233256351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13.56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34.64</v>
      </c>
      <c r="O44" s="112">
        <f t="shared" si="1"/>
        <v>-0.34000000000000341</v>
      </c>
      <c r="P44">
        <v>13.42690531177829</v>
      </c>
      <c r="Q44">
        <v>7.9214780600461889</v>
      </c>
      <c r="R44">
        <v>0</v>
      </c>
      <c r="S44">
        <v>2.0595842956120092</v>
      </c>
      <c r="T44">
        <v>10.89203233256351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12"/>
      <c r="I45">
        <f>BRPL_EOD!AA45+BRPL_EOD!AB45</f>
        <v>13.56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34.64</v>
      </c>
      <c r="O45" s="112">
        <f t="shared" si="1"/>
        <v>-0.34000000000000341</v>
      </c>
      <c r="P45">
        <v>13.42690531177829</v>
      </c>
      <c r="Q45">
        <v>7.9214780600461889</v>
      </c>
      <c r="R45">
        <v>0</v>
      </c>
      <c r="S45">
        <v>2.0595842956120092</v>
      </c>
      <c r="T45">
        <v>10.89203233256351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72</v>
      </c>
      <c r="G46">
        <f t="shared" si="5"/>
        <v>34.299999999999997</v>
      </c>
      <c r="H46" s="112"/>
      <c r="I46">
        <f>BRPL_EOD!AA46+BRPL_EOD!AB46</f>
        <v>13.56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34.64</v>
      </c>
      <c r="O46" s="112">
        <f t="shared" si="1"/>
        <v>-0.34000000000000341</v>
      </c>
      <c r="P46">
        <v>13.42690531177829</v>
      </c>
      <c r="Q46">
        <v>7.9214780600461889</v>
      </c>
      <c r="R46">
        <v>0</v>
      </c>
      <c r="S46">
        <v>2.0595842956120092</v>
      </c>
      <c r="T46">
        <v>10.89203233256351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72</v>
      </c>
      <c r="G47">
        <f t="shared" si="5"/>
        <v>34.299999999999997</v>
      </c>
      <c r="H47" s="112"/>
      <c r="I47">
        <f>BRPL_EOD!AA47+BRPL_EOD!AB47</f>
        <v>13.56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34.64</v>
      </c>
      <c r="O47" s="112">
        <f t="shared" si="1"/>
        <v>-0.34000000000000341</v>
      </c>
      <c r="P47">
        <v>13.42690531177829</v>
      </c>
      <c r="Q47">
        <v>7.9214780600461889</v>
      </c>
      <c r="R47">
        <v>0</v>
      </c>
      <c r="S47">
        <v>2.0595842956120092</v>
      </c>
      <c r="T47">
        <v>10.89203233256351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72</v>
      </c>
      <c r="G48">
        <f t="shared" si="5"/>
        <v>34.299999999999997</v>
      </c>
      <c r="H48" s="112"/>
      <c r="I48">
        <f>BRPL_EOD!AA48+BRPL_EOD!AB48</f>
        <v>13.56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34.64</v>
      </c>
      <c r="O48" s="112">
        <f t="shared" si="1"/>
        <v>-0.34000000000000341</v>
      </c>
      <c r="P48">
        <v>13.42690531177829</v>
      </c>
      <c r="Q48">
        <v>7.9214780600461889</v>
      </c>
      <c r="R48">
        <v>0</v>
      </c>
      <c r="S48">
        <v>2.0595842956120092</v>
      </c>
      <c r="T48">
        <v>10.89203233256351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72</v>
      </c>
      <c r="G49">
        <f t="shared" si="5"/>
        <v>34.299999999999997</v>
      </c>
      <c r="H49" s="112"/>
      <c r="I49">
        <f>BRPL_EOD!AA49+BRPL_EOD!AB49</f>
        <v>13.56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34.64</v>
      </c>
      <c r="O49" s="112">
        <f t="shared" si="1"/>
        <v>-0.34000000000000341</v>
      </c>
      <c r="P49">
        <v>13.42690531177829</v>
      </c>
      <c r="Q49">
        <v>7.9214780600461889</v>
      </c>
      <c r="R49">
        <v>0</v>
      </c>
      <c r="S49">
        <v>2.0595842956120092</v>
      </c>
      <c r="T49">
        <v>10.89203233256351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72</v>
      </c>
      <c r="G50">
        <f t="shared" si="5"/>
        <v>34.299999999999997</v>
      </c>
      <c r="H50" s="112"/>
      <c r="I50">
        <f>BRPL_EOD!AA50+BRPL_EOD!AB50</f>
        <v>13.56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34.64</v>
      </c>
      <c r="O50" s="112">
        <f t="shared" si="1"/>
        <v>-0.34000000000000341</v>
      </c>
      <c r="P50">
        <v>13.42690531177829</v>
      </c>
      <c r="Q50">
        <v>7.9214780600461889</v>
      </c>
      <c r="R50">
        <v>0</v>
      </c>
      <c r="S50">
        <v>2.0595842956120092</v>
      </c>
      <c r="T50">
        <v>10.89203233256351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13.56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34.64</v>
      </c>
      <c r="O51" s="112">
        <f t="shared" si="1"/>
        <v>-0.34000000000000341</v>
      </c>
      <c r="P51">
        <v>13.42690531177829</v>
      </c>
      <c r="Q51">
        <v>7.9214780600461889</v>
      </c>
      <c r="R51">
        <v>0</v>
      </c>
      <c r="S51">
        <v>2.0595842956120092</v>
      </c>
      <c r="T51">
        <v>10.89203233256351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13.56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34.64</v>
      </c>
      <c r="O52" s="112">
        <f t="shared" si="1"/>
        <v>-0.34000000000000341</v>
      </c>
      <c r="P52">
        <v>13.42690531177829</v>
      </c>
      <c r="Q52">
        <v>7.9214780600461889</v>
      </c>
      <c r="R52">
        <v>0</v>
      </c>
      <c r="S52">
        <v>2.0595842956120092</v>
      </c>
      <c r="T52">
        <v>10.89203233256351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13.56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34.64</v>
      </c>
      <c r="O53" s="112">
        <f t="shared" si="1"/>
        <v>-0.34000000000000341</v>
      </c>
      <c r="P53">
        <v>13.42690531177829</v>
      </c>
      <c r="Q53">
        <v>7.9214780600461889</v>
      </c>
      <c r="R53">
        <v>0</v>
      </c>
      <c r="S53">
        <v>2.0595842956120092</v>
      </c>
      <c r="T53">
        <v>10.89203233256351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13.56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34.64</v>
      </c>
      <c r="O54" s="112">
        <f t="shared" si="1"/>
        <v>-0.34000000000000341</v>
      </c>
      <c r="P54">
        <v>13.42690531177829</v>
      </c>
      <c r="Q54">
        <v>7.9214780600461889</v>
      </c>
      <c r="R54">
        <v>0</v>
      </c>
      <c r="S54">
        <v>2.0595842956120092</v>
      </c>
      <c r="T54">
        <v>10.89203233256351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13.56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34.64</v>
      </c>
      <c r="O55" s="112">
        <f t="shared" si="1"/>
        <v>-0.34000000000000341</v>
      </c>
      <c r="P55">
        <v>13.42690531177829</v>
      </c>
      <c r="Q55">
        <v>7.9214780600461889</v>
      </c>
      <c r="R55">
        <v>0</v>
      </c>
      <c r="S55">
        <v>2.0595842956120092</v>
      </c>
      <c r="T55">
        <v>10.89203233256351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13.56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34.64</v>
      </c>
      <c r="O56" s="112">
        <f t="shared" si="1"/>
        <v>-0.34000000000000341</v>
      </c>
      <c r="P56">
        <v>13.42690531177829</v>
      </c>
      <c r="Q56">
        <v>7.9214780600461889</v>
      </c>
      <c r="R56">
        <v>0</v>
      </c>
      <c r="S56">
        <v>2.0595842956120092</v>
      </c>
      <c r="T56">
        <v>10.89203233256351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13.56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34.64</v>
      </c>
      <c r="O57" s="112">
        <f t="shared" si="1"/>
        <v>-0.34000000000000341</v>
      </c>
      <c r="P57">
        <v>13.42690531177829</v>
      </c>
      <c r="Q57">
        <v>7.9214780600461889</v>
      </c>
      <c r="R57">
        <v>0</v>
      </c>
      <c r="S57">
        <v>2.0595842956120092</v>
      </c>
      <c r="T57">
        <v>10.89203233256351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11.61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32.69</v>
      </c>
      <c r="O58" s="112">
        <f t="shared" si="1"/>
        <v>-0.39000000000000057</v>
      </c>
      <c r="P58">
        <v>11.471489752217803</v>
      </c>
      <c r="Q58">
        <v>7.9045579687977972</v>
      </c>
      <c r="R58">
        <v>0</v>
      </c>
      <c r="S58">
        <v>2.0551850718874274</v>
      </c>
      <c r="T58">
        <v>10.868767207096971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11.61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32.69</v>
      </c>
      <c r="O59" s="112">
        <f t="shared" si="1"/>
        <v>-0.39000000000000057</v>
      </c>
      <c r="P59">
        <v>11.471489752217803</v>
      </c>
      <c r="Q59">
        <v>7.9045579687977972</v>
      </c>
      <c r="R59">
        <v>0</v>
      </c>
      <c r="S59">
        <v>2.0551850718874274</v>
      </c>
      <c r="T59">
        <v>10.868767207096971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11.61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32.69</v>
      </c>
      <c r="O60" s="112">
        <f t="shared" si="1"/>
        <v>-0.39000000000000057</v>
      </c>
      <c r="P60">
        <v>11.471489752217803</v>
      </c>
      <c r="Q60">
        <v>7.9045579687977972</v>
      </c>
      <c r="R60">
        <v>0</v>
      </c>
      <c r="S60">
        <v>2.0551850718874274</v>
      </c>
      <c r="T60">
        <v>10.868767207096971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11.61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32.69</v>
      </c>
      <c r="O61" s="112">
        <f t="shared" si="1"/>
        <v>-0.39000000000000057</v>
      </c>
      <c r="P61">
        <v>11.471489752217803</v>
      </c>
      <c r="Q61">
        <v>7.9045579687977972</v>
      </c>
      <c r="R61">
        <v>0</v>
      </c>
      <c r="S61">
        <v>2.0551850718874274</v>
      </c>
      <c r="T61">
        <v>10.868767207096971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11.61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32.69</v>
      </c>
      <c r="O62" s="112">
        <f t="shared" si="1"/>
        <v>-0.39000000000000057</v>
      </c>
      <c r="P62">
        <v>11.471489752217803</v>
      </c>
      <c r="Q62">
        <v>7.9045579687977972</v>
      </c>
      <c r="R62">
        <v>0</v>
      </c>
      <c r="S62">
        <v>2.0551850718874274</v>
      </c>
      <c r="T62">
        <v>10.868767207096971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12"/>
      <c r="I63">
        <f>BRPL_EOD!AA63+BRPL_EOD!AB63</f>
        <v>11.61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32.69</v>
      </c>
      <c r="O63" s="112">
        <f t="shared" si="1"/>
        <v>-0.39000000000000057</v>
      </c>
      <c r="P63">
        <v>11.471489752217803</v>
      </c>
      <c r="Q63">
        <v>7.9045579687977972</v>
      </c>
      <c r="R63">
        <v>0</v>
      </c>
      <c r="S63">
        <v>2.0551850718874274</v>
      </c>
      <c r="T63">
        <v>10.868767207096971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12"/>
      <c r="I64">
        <f>BRPL_EOD!AA64+BRPL_EOD!AB64</f>
        <v>11.61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32.69</v>
      </c>
      <c r="O64" s="112">
        <f t="shared" si="1"/>
        <v>-0.39000000000000057</v>
      </c>
      <c r="P64">
        <v>11.471489752217803</v>
      </c>
      <c r="Q64">
        <v>7.9045579687977972</v>
      </c>
      <c r="R64">
        <v>0</v>
      </c>
      <c r="S64">
        <v>2.0551850718874274</v>
      </c>
      <c r="T64">
        <v>10.868767207096971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12"/>
      <c r="I65">
        <f>BRPL_EOD!AA65+BRPL_EOD!AB65</f>
        <v>11.61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32.69</v>
      </c>
      <c r="O65" s="112">
        <f t="shared" si="1"/>
        <v>-0.39000000000000057</v>
      </c>
      <c r="P65">
        <v>11.471489752217803</v>
      </c>
      <c r="Q65">
        <v>7.9045579687977972</v>
      </c>
      <c r="R65">
        <v>0</v>
      </c>
      <c r="S65">
        <v>2.0551850718874274</v>
      </c>
      <c r="T65">
        <v>10.868767207096971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10.64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31.72</v>
      </c>
      <c r="O66" s="112">
        <f t="shared" si="1"/>
        <v>-0.41999999999999815</v>
      </c>
      <c r="P66">
        <v>10.499117276166457</v>
      </c>
      <c r="Q66">
        <v>7.8940731399747799</v>
      </c>
      <c r="R66">
        <v>0</v>
      </c>
      <c r="S66">
        <v>2.0524590163934429</v>
      </c>
      <c r="T66">
        <v>10.854350567465323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10.64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31.72</v>
      </c>
      <c r="O67" s="112">
        <f t="shared" ref="O67:O98" si="7">G67-N67</f>
        <v>-0.41999999999999815</v>
      </c>
      <c r="P67">
        <v>10.499117276166457</v>
      </c>
      <c r="Q67">
        <v>7.8940731399747799</v>
      </c>
      <c r="R67">
        <v>0</v>
      </c>
      <c r="S67">
        <v>2.0524590163934429</v>
      </c>
      <c r="T67">
        <v>10.854350567465323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10.64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31.72</v>
      </c>
      <c r="O68" s="112">
        <f t="shared" si="7"/>
        <v>-0.41999999999999815</v>
      </c>
      <c r="P68">
        <v>10.499117276166457</v>
      </c>
      <c r="Q68">
        <v>7.8940731399747799</v>
      </c>
      <c r="R68">
        <v>0</v>
      </c>
      <c r="S68">
        <v>2.0524590163934429</v>
      </c>
      <c r="T68">
        <v>10.854350567465323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10.64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31.72</v>
      </c>
      <c r="O69" s="112">
        <f t="shared" si="7"/>
        <v>-0.41999999999999815</v>
      </c>
      <c r="P69">
        <v>10.499117276166457</v>
      </c>
      <c r="Q69">
        <v>7.8940731399747799</v>
      </c>
      <c r="R69">
        <v>0</v>
      </c>
      <c r="S69">
        <v>2.0524590163934429</v>
      </c>
      <c r="T69">
        <v>10.854350567465323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10.64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31.72</v>
      </c>
      <c r="O70" s="112">
        <f t="shared" si="7"/>
        <v>-0.41999999999999815</v>
      </c>
      <c r="P70">
        <v>10.499117276166457</v>
      </c>
      <c r="Q70">
        <v>7.8940731399747799</v>
      </c>
      <c r="R70">
        <v>0</v>
      </c>
      <c r="S70">
        <v>2.0524590163934429</v>
      </c>
      <c r="T70">
        <v>10.854350567465323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10.64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31.72</v>
      </c>
      <c r="O71" s="112">
        <f t="shared" si="7"/>
        <v>-0.41999999999999815</v>
      </c>
      <c r="P71">
        <v>10.499117276166457</v>
      </c>
      <c r="Q71">
        <v>7.8940731399747799</v>
      </c>
      <c r="R71">
        <v>0</v>
      </c>
      <c r="S71">
        <v>2.0524590163934429</v>
      </c>
      <c r="T71">
        <v>10.854350567465323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10.64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31.72</v>
      </c>
      <c r="O72" s="112">
        <f t="shared" si="7"/>
        <v>-0.41999999999999815</v>
      </c>
      <c r="P72">
        <v>10.499117276166457</v>
      </c>
      <c r="Q72">
        <v>7.8940731399747799</v>
      </c>
      <c r="R72">
        <v>0</v>
      </c>
      <c r="S72">
        <v>2.0524590163934429</v>
      </c>
      <c r="T72">
        <v>10.854350567465323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10.64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31.72</v>
      </c>
      <c r="O73" s="112">
        <f t="shared" si="7"/>
        <v>-0.41999999999999815</v>
      </c>
      <c r="P73">
        <v>10.499117276166457</v>
      </c>
      <c r="Q73">
        <v>7.8940731399747799</v>
      </c>
      <c r="R73">
        <v>0</v>
      </c>
      <c r="S73">
        <v>2.0524590163934429</v>
      </c>
      <c r="T73">
        <v>10.854350567465323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10.64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31.72</v>
      </c>
      <c r="O74" s="112">
        <f t="shared" si="7"/>
        <v>-0.41999999999999815</v>
      </c>
      <c r="P74">
        <v>10.499117276166457</v>
      </c>
      <c r="Q74">
        <v>7.8940731399747799</v>
      </c>
      <c r="R74">
        <v>0</v>
      </c>
      <c r="S74">
        <v>2.0524590163934429</v>
      </c>
      <c r="T74">
        <v>10.854350567465323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10.64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31.72</v>
      </c>
      <c r="O75" s="112">
        <f t="shared" si="7"/>
        <v>-0.11999999999999744</v>
      </c>
      <c r="P75">
        <v>10.599747793190417</v>
      </c>
      <c r="Q75">
        <v>7.9697351828499379</v>
      </c>
      <c r="R75">
        <v>0</v>
      </c>
      <c r="S75">
        <v>2.072131147540984</v>
      </c>
      <c r="T75">
        <v>10.958385876418664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11.61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32.69</v>
      </c>
      <c r="O76" s="112">
        <f t="shared" si="7"/>
        <v>-8.9999999999996305E-2</v>
      </c>
      <c r="P76">
        <v>11.578036096665647</v>
      </c>
      <c r="Q76">
        <v>7.9779749158764153</v>
      </c>
      <c r="R76">
        <v>0</v>
      </c>
      <c r="S76">
        <v>2.0742734781278682</v>
      </c>
      <c r="T76">
        <v>10.969715509330072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11.61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32.69</v>
      </c>
      <c r="O77" s="112">
        <f t="shared" si="7"/>
        <v>-8.9999999999996305E-2</v>
      </c>
      <c r="P77">
        <v>11.578036096665647</v>
      </c>
      <c r="Q77">
        <v>7.9779749158764153</v>
      </c>
      <c r="R77">
        <v>0</v>
      </c>
      <c r="S77">
        <v>2.0742734781278682</v>
      </c>
      <c r="T77">
        <v>10.969715509330072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11.61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32.69</v>
      </c>
      <c r="O78" s="112">
        <f t="shared" si="7"/>
        <v>-8.9999999999996305E-2</v>
      </c>
      <c r="P78">
        <v>11.578036096665647</v>
      </c>
      <c r="Q78">
        <v>7.9779749158764153</v>
      </c>
      <c r="R78">
        <v>0</v>
      </c>
      <c r="S78">
        <v>2.0742734781278682</v>
      </c>
      <c r="T78">
        <v>10.969715509330072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11.61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32.69</v>
      </c>
      <c r="O79" s="112">
        <f t="shared" si="7"/>
        <v>-8.9999999999996305E-2</v>
      </c>
      <c r="P79">
        <v>11.578036096665647</v>
      </c>
      <c r="Q79">
        <v>7.9779749158764153</v>
      </c>
      <c r="R79">
        <v>0</v>
      </c>
      <c r="S79">
        <v>2.0742734781278682</v>
      </c>
      <c r="T79">
        <v>10.969715509330072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11.61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32.69</v>
      </c>
      <c r="O80" s="112">
        <f t="shared" si="7"/>
        <v>-8.9999999999996305E-2</v>
      </c>
      <c r="P80">
        <v>11.578036096665647</v>
      </c>
      <c r="Q80">
        <v>7.9779749158764153</v>
      </c>
      <c r="R80">
        <v>0</v>
      </c>
      <c r="S80">
        <v>2.0742734781278682</v>
      </c>
      <c r="T80">
        <v>10.969715509330072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11.61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32.69</v>
      </c>
      <c r="O81" s="112">
        <f t="shared" si="7"/>
        <v>-8.9999999999996305E-2</v>
      </c>
      <c r="P81">
        <v>11.578036096665647</v>
      </c>
      <c r="Q81">
        <v>7.9779749158764153</v>
      </c>
      <c r="R81">
        <v>0</v>
      </c>
      <c r="S81">
        <v>2.0742734781278682</v>
      </c>
      <c r="T81">
        <v>10.969715509330072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11.61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32.69</v>
      </c>
      <c r="O82" s="112">
        <f t="shared" si="7"/>
        <v>-8.9999999999996305E-2</v>
      </c>
      <c r="P82">
        <v>11.578036096665647</v>
      </c>
      <c r="Q82">
        <v>7.9779749158764153</v>
      </c>
      <c r="R82">
        <v>0</v>
      </c>
      <c r="S82">
        <v>2.0742734781278682</v>
      </c>
      <c r="T82">
        <v>10.969715509330072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11.61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32.69</v>
      </c>
      <c r="O83" s="112">
        <f t="shared" si="7"/>
        <v>-8.9999999999996305E-2</v>
      </c>
      <c r="P83">
        <v>11.578036096665647</v>
      </c>
      <c r="Q83">
        <v>7.9779749158764153</v>
      </c>
      <c r="R83">
        <v>0</v>
      </c>
      <c r="S83">
        <v>2.0742734781278682</v>
      </c>
      <c r="T83">
        <v>10.969715509330072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11.61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32.69</v>
      </c>
      <c r="O84" s="112">
        <f t="shared" si="7"/>
        <v>-8.9999999999996305E-2</v>
      </c>
      <c r="P84">
        <v>11.578036096665647</v>
      </c>
      <c r="Q84">
        <v>7.9779749158764153</v>
      </c>
      <c r="R84">
        <v>0</v>
      </c>
      <c r="S84">
        <v>2.0742734781278682</v>
      </c>
      <c r="T84">
        <v>10.969715509330072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12"/>
      <c r="I85">
        <f>BRPL_EOD!AA85+BRPL_EOD!AB85</f>
        <v>11.61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32.69</v>
      </c>
      <c r="O85" s="112">
        <f t="shared" si="7"/>
        <v>-8.9999999999996305E-2</v>
      </c>
      <c r="P85">
        <v>11.578036096665647</v>
      </c>
      <c r="Q85">
        <v>7.9779749158764153</v>
      </c>
      <c r="R85">
        <v>0</v>
      </c>
      <c r="S85">
        <v>2.0742734781278682</v>
      </c>
      <c r="T85">
        <v>10.969715509330072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12"/>
      <c r="I86">
        <f>BRPL_EOD!AA86+BRPL_EOD!AB86</f>
        <v>11.61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32.69</v>
      </c>
      <c r="O86" s="112">
        <f t="shared" si="7"/>
        <v>-8.9999999999996305E-2</v>
      </c>
      <c r="P86">
        <v>11.578036096665647</v>
      </c>
      <c r="Q86">
        <v>7.9779749158764153</v>
      </c>
      <c r="R86">
        <v>0</v>
      </c>
      <c r="S86">
        <v>2.0742734781278682</v>
      </c>
      <c r="T86">
        <v>10.969715509330072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72</v>
      </c>
      <c r="G87">
        <f t="shared" si="11"/>
        <v>32.6</v>
      </c>
      <c r="H87" s="112"/>
      <c r="I87">
        <f>BRPL_EOD!AA87+BRPL_EOD!AB87</f>
        <v>11.61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32.69</v>
      </c>
      <c r="O87" s="112">
        <f t="shared" si="7"/>
        <v>-8.9999999999996305E-2</v>
      </c>
      <c r="P87">
        <v>11.578036096665647</v>
      </c>
      <c r="Q87">
        <v>7.9779749158764153</v>
      </c>
      <c r="R87">
        <v>0</v>
      </c>
      <c r="S87">
        <v>2.0742734781278682</v>
      </c>
      <c r="T87">
        <v>10.969715509330072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72</v>
      </c>
      <c r="G88">
        <f t="shared" si="11"/>
        <v>32.6</v>
      </c>
      <c r="H88" s="112"/>
      <c r="I88">
        <f>BRPL_EOD!AA88+BRPL_EOD!AB88</f>
        <v>11.61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32.69</v>
      </c>
      <c r="O88" s="112">
        <f t="shared" si="7"/>
        <v>-8.9999999999996305E-2</v>
      </c>
      <c r="P88">
        <v>11.578036096665647</v>
      </c>
      <c r="Q88">
        <v>7.9779749158764153</v>
      </c>
      <c r="R88">
        <v>0</v>
      </c>
      <c r="S88">
        <v>2.0742734781278682</v>
      </c>
      <c r="T88">
        <v>10.969715509330072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72</v>
      </c>
      <c r="G89">
        <f t="shared" si="11"/>
        <v>32.6</v>
      </c>
      <c r="H89" s="112"/>
      <c r="I89">
        <f>BRPL_EOD!AA89+BRPL_EOD!AB89</f>
        <v>11.61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32.69</v>
      </c>
      <c r="O89" s="112">
        <f t="shared" si="7"/>
        <v>-8.9999999999996305E-2</v>
      </c>
      <c r="P89">
        <v>11.578036096665647</v>
      </c>
      <c r="Q89">
        <v>7.9779749158764153</v>
      </c>
      <c r="R89">
        <v>0</v>
      </c>
      <c r="S89">
        <v>2.0742734781278682</v>
      </c>
      <c r="T89">
        <v>10.969715509330072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12"/>
      <c r="I90">
        <f>BRPL_EOD!AA90+BRPL_EOD!AB90</f>
        <v>11.61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32.69</v>
      </c>
      <c r="O90" s="112">
        <f t="shared" si="7"/>
        <v>-8.9999999999996305E-2</v>
      </c>
      <c r="P90">
        <v>11.578036096665647</v>
      </c>
      <c r="Q90">
        <v>7.9779749158764153</v>
      </c>
      <c r="R90">
        <v>0</v>
      </c>
      <c r="S90">
        <v>2.0742734781278682</v>
      </c>
      <c r="T90">
        <v>10.969715509330072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12"/>
      <c r="I91">
        <f>BRPL_EOD!AA91+BRPL_EOD!AB91</f>
        <v>11.61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32.69</v>
      </c>
      <c r="O91" s="112">
        <f t="shared" si="7"/>
        <v>-8.9999999999996305E-2</v>
      </c>
      <c r="P91">
        <v>11.578036096665647</v>
      </c>
      <c r="Q91">
        <v>7.9779749158764153</v>
      </c>
      <c r="R91">
        <v>0</v>
      </c>
      <c r="S91">
        <v>2.0742734781278682</v>
      </c>
      <c r="T91">
        <v>10.969715509330072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72</v>
      </c>
      <c r="G92">
        <f t="shared" si="11"/>
        <v>32.6</v>
      </c>
      <c r="H92" s="112"/>
      <c r="I92">
        <f>BRPL_EOD!AA92+BRPL_EOD!AB92</f>
        <v>11.61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32.69</v>
      </c>
      <c r="O92" s="112">
        <f t="shared" si="7"/>
        <v>-8.9999999999996305E-2</v>
      </c>
      <c r="P92">
        <v>11.578036096665647</v>
      </c>
      <c r="Q92">
        <v>7.9779749158764153</v>
      </c>
      <c r="R92">
        <v>0</v>
      </c>
      <c r="S92">
        <v>2.0742734781278682</v>
      </c>
      <c r="T92">
        <v>10.969715509330072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32.6</v>
      </c>
      <c r="E93">
        <f>GT!N93</f>
        <v>0</v>
      </c>
      <c r="F93">
        <f t="shared" si="10"/>
        <v>72</v>
      </c>
      <c r="G93">
        <f t="shared" si="11"/>
        <v>32.6</v>
      </c>
      <c r="H93" s="112"/>
      <c r="I93">
        <f>BRPL_EOD!AA93+BRPL_EOD!AB93</f>
        <v>11.61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32.69</v>
      </c>
      <c r="O93" s="112">
        <f t="shared" si="7"/>
        <v>-8.9999999999996305E-2</v>
      </c>
      <c r="P93">
        <v>11.578036096665647</v>
      </c>
      <c r="Q93">
        <v>7.9779749158764153</v>
      </c>
      <c r="R93">
        <v>0</v>
      </c>
      <c r="S93">
        <v>2.0742734781278682</v>
      </c>
      <c r="T93">
        <v>10.969715509330072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32.6</v>
      </c>
      <c r="E94">
        <f>GT!N94</f>
        <v>0</v>
      </c>
      <c r="F94">
        <f t="shared" si="10"/>
        <v>72</v>
      </c>
      <c r="G94">
        <f t="shared" si="11"/>
        <v>32.6</v>
      </c>
      <c r="H94" s="112"/>
      <c r="I94">
        <f>BRPL_EOD!AA94+BRPL_EOD!AB94</f>
        <v>11.61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32.69</v>
      </c>
      <c r="O94" s="112">
        <f t="shared" si="7"/>
        <v>-8.9999999999996305E-2</v>
      </c>
      <c r="P94">
        <v>11.578036096665647</v>
      </c>
      <c r="Q94">
        <v>7.9779749158764153</v>
      </c>
      <c r="R94">
        <v>0</v>
      </c>
      <c r="S94">
        <v>2.0742734781278682</v>
      </c>
      <c r="T94">
        <v>10.969715509330072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12.58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33.659999999999997</v>
      </c>
      <c r="O95" s="112">
        <f t="shared" si="7"/>
        <v>-5.9999999999995168E-2</v>
      </c>
      <c r="P95">
        <v>12.55757575757576</v>
      </c>
      <c r="Q95">
        <v>7.9857397504456342</v>
      </c>
      <c r="R95">
        <v>0</v>
      </c>
      <c r="S95">
        <v>2.0762923351158649</v>
      </c>
      <c r="T95">
        <v>10.980392156862747</v>
      </c>
      <c r="U95" s="114">
        <f t="shared" si="8"/>
        <v>33.600000000000009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12.58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33.659999999999997</v>
      </c>
      <c r="O96" s="112">
        <f t="shared" si="7"/>
        <v>-5.9999999999995168E-2</v>
      </c>
      <c r="P96">
        <v>12.55757575757576</v>
      </c>
      <c r="Q96">
        <v>7.9857397504456342</v>
      </c>
      <c r="R96">
        <v>0</v>
      </c>
      <c r="S96">
        <v>2.0762923351158649</v>
      </c>
      <c r="T96">
        <v>10.980392156862747</v>
      </c>
      <c r="U96" s="114">
        <f t="shared" si="8"/>
        <v>33.600000000000009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12.58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33.659999999999997</v>
      </c>
      <c r="O97" s="112">
        <f t="shared" si="7"/>
        <v>-5.9999999999995168E-2</v>
      </c>
      <c r="P97">
        <v>12.55757575757576</v>
      </c>
      <c r="Q97">
        <v>7.9857397504456342</v>
      </c>
      <c r="R97">
        <v>0</v>
      </c>
      <c r="S97">
        <v>2.0762923351158649</v>
      </c>
      <c r="T97">
        <v>10.980392156862747</v>
      </c>
      <c r="U97" s="114">
        <f t="shared" si="8"/>
        <v>33.600000000000009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12.58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33.659999999999997</v>
      </c>
      <c r="O98" s="112">
        <f t="shared" si="7"/>
        <v>-5.9999999999995168E-2</v>
      </c>
      <c r="P98">
        <v>12.55757575757576</v>
      </c>
      <c r="Q98">
        <v>7.9857397504456342</v>
      </c>
      <c r="R98">
        <v>0</v>
      </c>
      <c r="S98">
        <v>2.0762923351158649</v>
      </c>
      <c r="T98">
        <v>10.980392156862747</v>
      </c>
      <c r="U98" s="114">
        <f t="shared" si="8"/>
        <v>33.600000000000009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0.81849499999999975</v>
      </c>
      <c r="E99" s="114">
        <f t="shared" si="12"/>
        <v>0</v>
      </c>
      <c r="F99" s="114">
        <f t="shared" si="12"/>
        <v>1.728</v>
      </c>
      <c r="G99" s="114">
        <f t="shared" si="12"/>
        <v>0.81849499999999975</v>
      </c>
      <c r="H99" s="114"/>
      <c r="I99" s="114">
        <f t="shared" si="12"/>
        <v>0.31559999999999916</v>
      </c>
      <c r="J99" s="114">
        <f t="shared" si="12"/>
        <v>0.19303999999999999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0.82255999999999996</v>
      </c>
      <c r="O99" s="114">
        <f t="shared" si="12"/>
        <v>-4.0649999999999593E-3</v>
      </c>
      <c r="P99" s="114">
        <f t="shared" si="12"/>
        <v>0.31409935788775106</v>
      </c>
      <c r="Q99" s="114">
        <f t="shared" si="12"/>
        <v>0.19206587306894973</v>
      </c>
      <c r="R99" s="114">
        <f t="shared" si="12"/>
        <v>0</v>
      </c>
      <c r="S99" s="114">
        <f t="shared" si="12"/>
        <v>4.9667119236243437E-2</v>
      </c>
      <c r="T99" s="114">
        <f t="shared" si="12"/>
        <v>0.26266264980705656</v>
      </c>
      <c r="U99" s="114">
        <f t="shared" si="12"/>
        <v>0.81849499999999975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142</v>
      </c>
      <c r="E3">
        <f>BAWANA!AM3</f>
        <v>0</v>
      </c>
      <c r="F3">
        <f>(B3+C3)*0.8</f>
        <v>256</v>
      </c>
      <c r="G3">
        <f>(D3+E3)</f>
        <v>142</v>
      </c>
      <c r="H3" s="112"/>
      <c r="I3">
        <f>BRPL_EOD!AI3+BRPL_EOD!AJ3</f>
        <v>75</v>
      </c>
      <c r="J3">
        <f>BYPL_EOD!AI3+BYPL_EOD!AJ3</f>
        <v>55</v>
      </c>
      <c r="K3">
        <f>MES_EOD!AI3+MES_EOD!AJ3</f>
        <v>5.84</v>
      </c>
      <c r="L3">
        <f>NDMC_EOD!AI3+NDMC_EOD!AJ3</f>
        <v>19</v>
      </c>
      <c r="M3">
        <f>TPDDL_EOD!AI3+TPDDL_EOD!AJ3</f>
        <v>51.16</v>
      </c>
      <c r="N3">
        <f t="shared" ref="N3:N66" si="0">SUM(I3:M3)</f>
        <v>206</v>
      </c>
      <c r="O3" s="112">
        <f t="shared" ref="O3:O66" si="1">G3-N3</f>
        <v>-64</v>
      </c>
      <c r="P3">
        <v>51.699029126213588</v>
      </c>
      <c r="Q3">
        <v>37.912621359223301</v>
      </c>
      <c r="R3">
        <v>4.0256310679611644</v>
      </c>
      <c r="S3">
        <v>13.097087378640776</v>
      </c>
      <c r="T3">
        <v>35.265631067961166</v>
      </c>
      <c r="U3" s="114">
        <f t="shared" ref="U3:U66" si="2">SUM(P3:T3)</f>
        <v>142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142</v>
      </c>
      <c r="E4">
        <f>BAWANA!AM4</f>
        <v>0</v>
      </c>
      <c r="F4">
        <f t="shared" ref="F4:F67" si="4">(B4+C4)*0.8</f>
        <v>256</v>
      </c>
      <c r="G4">
        <f t="shared" ref="G4:G67" si="5">(D4+E4)</f>
        <v>142</v>
      </c>
      <c r="H4" s="112"/>
      <c r="I4">
        <f>BRPL_EOD!AI4+BRPL_EOD!AJ4</f>
        <v>75</v>
      </c>
      <c r="J4">
        <f>BYPL_EOD!AI4+BYPL_EOD!AJ4</f>
        <v>55</v>
      </c>
      <c r="K4">
        <f>MES_EOD!AI4+MES_EOD!AJ4</f>
        <v>5.84</v>
      </c>
      <c r="L4">
        <f>NDMC_EOD!AI4+NDMC_EOD!AJ4</f>
        <v>19</v>
      </c>
      <c r="M4">
        <f>TPDDL_EOD!AI4+TPDDL_EOD!AJ4</f>
        <v>51.16</v>
      </c>
      <c r="N4">
        <f t="shared" si="0"/>
        <v>206</v>
      </c>
      <c r="O4" s="112">
        <f t="shared" si="1"/>
        <v>-64</v>
      </c>
      <c r="P4">
        <v>51.699029126213588</v>
      </c>
      <c r="Q4">
        <v>37.912621359223301</v>
      </c>
      <c r="R4">
        <v>4.0256310679611644</v>
      </c>
      <c r="S4">
        <v>13.097087378640776</v>
      </c>
      <c r="T4">
        <v>35.265631067961166</v>
      </c>
      <c r="U4" s="114">
        <f t="shared" si="2"/>
        <v>142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206</v>
      </c>
      <c r="E5">
        <f>BAWANA!AM5</f>
        <v>0</v>
      </c>
      <c r="F5">
        <f t="shared" si="4"/>
        <v>256</v>
      </c>
      <c r="G5">
        <f t="shared" si="5"/>
        <v>206</v>
      </c>
      <c r="H5" s="112"/>
      <c r="I5">
        <f>BRPL_EOD!AI5+BRPL_EOD!AJ5</f>
        <v>79.56</v>
      </c>
      <c r="J5">
        <f>BYPL_EOD!AI5+BYPL_EOD!AJ5</f>
        <v>46.01</v>
      </c>
      <c r="K5">
        <f>MES_EOD!AI5+MES_EOD!AJ5</f>
        <v>5.84</v>
      </c>
      <c r="L5">
        <f>NDMC_EOD!AI5+NDMC_EOD!AJ5</f>
        <v>19</v>
      </c>
      <c r="M5">
        <f>TPDDL_EOD!AI5+TPDDL_EOD!AJ5</f>
        <v>55.6</v>
      </c>
      <c r="N5">
        <f t="shared" si="0"/>
        <v>206.01</v>
      </c>
      <c r="O5" s="112">
        <f t="shared" si="1"/>
        <v>-9.9999999999909051E-3</v>
      </c>
      <c r="P5">
        <v>79.556138051550903</v>
      </c>
      <c r="Q5">
        <v>46.007766613271201</v>
      </c>
      <c r="R5">
        <v>5.8397165186156013</v>
      </c>
      <c r="S5">
        <v>18.999077714674044</v>
      </c>
      <c r="T5">
        <v>55.597301101888263</v>
      </c>
      <c r="U5" s="114">
        <f t="shared" si="2"/>
        <v>206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206</v>
      </c>
      <c r="E6">
        <f>BAWANA!AM6</f>
        <v>0</v>
      </c>
      <c r="F6">
        <f t="shared" si="4"/>
        <v>256</v>
      </c>
      <c r="G6">
        <f t="shared" si="5"/>
        <v>206</v>
      </c>
      <c r="H6" s="112"/>
      <c r="I6">
        <f>BRPL_EOD!AI6+BRPL_EOD!AJ6</f>
        <v>79.56</v>
      </c>
      <c r="J6">
        <f>BYPL_EOD!AI6+BYPL_EOD!AJ6</f>
        <v>46.01</v>
      </c>
      <c r="K6">
        <f>MES_EOD!AI6+MES_EOD!AJ6</f>
        <v>5.84</v>
      </c>
      <c r="L6">
        <f>NDMC_EOD!AI6+NDMC_EOD!AJ6</f>
        <v>19</v>
      </c>
      <c r="M6">
        <f>TPDDL_EOD!AI6+TPDDL_EOD!AJ6</f>
        <v>55.6</v>
      </c>
      <c r="N6">
        <f t="shared" si="0"/>
        <v>206.01</v>
      </c>
      <c r="O6" s="112">
        <f t="shared" si="1"/>
        <v>-9.9999999999909051E-3</v>
      </c>
      <c r="P6">
        <v>79.556138051550903</v>
      </c>
      <c r="Q6">
        <v>46.007766613271201</v>
      </c>
      <c r="R6">
        <v>5.8397165186156013</v>
      </c>
      <c r="S6">
        <v>18.999077714674044</v>
      </c>
      <c r="T6">
        <v>55.597301101888263</v>
      </c>
      <c r="U6" s="114">
        <f t="shared" si="2"/>
        <v>206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206</v>
      </c>
      <c r="E7">
        <f>BAWANA!AM7</f>
        <v>0</v>
      </c>
      <c r="F7">
        <f t="shared" si="4"/>
        <v>256</v>
      </c>
      <c r="G7">
        <f t="shared" si="5"/>
        <v>206</v>
      </c>
      <c r="H7" s="112"/>
      <c r="I7">
        <f>BRPL_EOD!AI7+BRPL_EOD!AJ7</f>
        <v>79.56</v>
      </c>
      <c r="J7">
        <f>BYPL_EOD!AI7+BYPL_EOD!AJ7</f>
        <v>46.01</v>
      </c>
      <c r="K7">
        <f>MES_EOD!AI7+MES_EOD!AJ7</f>
        <v>5.84</v>
      </c>
      <c r="L7">
        <f>NDMC_EOD!AI7+NDMC_EOD!AJ7</f>
        <v>19</v>
      </c>
      <c r="M7">
        <f>TPDDL_EOD!AI7+TPDDL_EOD!AJ7</f>
        <v>55.6</v>
      </c>
      <c r="N7">
        <f t="shared" si="0"/>
        <v>206.01</v>
      </c>
      <c r="O7" s="112">
        <f t="shared" si="1"/>
        <v>-9.9999999999909051E-3</v>
      </c>
      <c r="P7">
        <v>79.556138051550903</v>
      </c>
      <c r="Q7">
        <v>46.007766613271201</v>
      </c>
      <c r="R7">
        <v>5.8397165186156013</v>
      </c>
      <c r="S7">
        <v>18.999077714674044</v>
      </c>
      <c r="T7">
        <v>55.597301101888263</v>
      </c>
      <c r="U7" s="114">
        <f t="shared" si="2"/>
        <v>206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206</v>
      </c>
      <c r="E8">
        <f>BAWANA!AM8</f>
        <v>0</v>
      </c>
      <c r="F8">
        <f t="shared" si="4"/>
        <v>256</v>
      </c>
      <c r="G8">
        <f t="shared" si="5"/>
        <v>206</v>
      </c>
      <c r="H8" s="112"/>
      <c r="I8">
        <f>BRPL_EOD!AI8+BRPL_EOD!AJ8</f>
        <v>79.56</v>
      </c>
      <c r="J8">
        <f>BYPL_EOD!AI8+BYPL_EOD!AJ8</f>
        <v>46.01</v>
      </c>
      <c r="K8">
        <f>MES_EOD!AI8+MES_EOD!AJ8</f>
        <v>5.84</v>
      </c>
      <c r="L8">
        <f>NDMC_EOD!AI8+NDMC_EOD!AJ8</f>
        <v>19</v>
      </c>
      <c r="M8">
        <f>TPDDL_EOD!AI8+TPDDL_EOD!AJ8</f>
        <v>55.6</v>
      </c>
      <c r="N8">
        <f t="shared" si="0"/>
        <v>206.01</v>
      </c>
      <c r="O8" s="112">
        <f t="shared" si="1"/>
        <v>-9.9999999999909051E-3</v>
      </c>
      <c r="P8">
        <v>79.556138051550903</v>
      </c>
      <c r="Q8">
        <v>46.007766613271201</v>
      </c>
      <c r="R8">
        <v>5.8397165186156013</v>
      </c>
      <c r="S8">
        <v>18.999077714674044</v>
      </c>
      <c r="T8">
        <v>55.597301101888263</v>
      </c>
      <c r="U8" s="114">
        <f t="shared" si="2"/>
        <v>206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206</v>
      </c>
      <c r="E9">
        <f>BAWANA!AM9</f>
        <v>0</v>
      </c>
      <c r="F9">
        <f t="shared" si="4"/>
        <v>256</v>
      </c>
      <c r="G9">
        <f t="shared" si="5"/>
        <v>206</v>
      </c>
      <c r="H9" s="112"/>
      <c r="I9">
        <f>BRPL_EOD!AI9+BRPL_EOD!AJ9</f>
        <v>79.56</v>
      </c>
      <c r="J9">
        <f>BYPL_EOD!AI9+BYPL_EOD!AJ9</f>
        <v>46.01</v>
      </c>
      <c r="K9">
        <f>MES_EOD!AI9+MES_EOD!AJ9</f>
        <v>5.84</v>
      </c>
      <c r="L9">
        <f>NDMC_EOD!AI9+NDMC_EOD!AJ9</f>
        <v>19</v>
      </c>
      <c r="M9">
        <f>TPDDL_EOD!AI9+TPDDL_EOD!AJ9</f>
        <v>55.6</v>
      </c>
      <c r="N9">
        <f t="shared" si="0"/>
        <v>206.01</v>
      </c>
      <c r="O9" s="112">
        <f t="shared" si="1"/>
        <v>-9.9999999999909051E-3</v>
      </c>
      <c r="P9">
        <v>79.556138051550903</v>
      </c>
      <c r="Q9">
        <v>46.007766613271201</v>
      </c>
      <c r="R9">
        <v>5.8397165186156013</v>
      </c>
      <c r="S9">
        <v>18.999077714674044</v>
      </c>
      <c r="T9">
        <v>55.597301101888263</v>
      </c>
      <c r="U9" s="114">
        <f t="shared" si="2"/>
        <v>206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206</v>
      </c>
      <c r="E10">
        <f>BAWANA!AM10</f>
        <v>0</v>
      </c>
      <c r="F10">
        <f t="shared" si="4"/>
        <v>256</v>
      </c>
      <c r="G10">
        <f t="shared" si="5"/>
        <v>206</v>
      </c>
      <c r="H10" s="112"/>
      <c r="I10">
        <f>BRPL_EOD!AI10+BRPL_EOD!AJ10</f>
        <v>79.56</v>
      </c>
      <c r="J10">
        <f>BYPL_EOD!AI10+BYPL_EOD!AJ10</f>
        <v>46.01</v>
      </c>
      <c r="K10">
        <f>MES_EOD!AI10+MES_EOD!AJ10</f>
        <v>5.84</v>
      </c>
      <c r="L10">
        <f>NDMC_EOD!AI10+NDMC_EOD!AJ10</f>
        <v>19</v>
      </c>
      <c r="M10">
        <f>TPDDL_EOD!AI10+TPDDL_EOD!AJ10</f>
        <v>55.6</v>
      </c>
      <c r="N10">
        <f t="shared" si="0"/>
        <v>206.01</v>
      </c>
      <c r="O10" s="112">
        <f t="shared" si="1"/>
        <v>-9.9999999999909051E-3</v>
      </c>
      <c r="P10">
        <v>79.556138051550903</v>
      </c>
      <c r="Q10">
        <v>46.007766613271201</v>
      </c>
      <c r="R10">
        <v>5.8397165186156013</v>
      </c>
      <c r="S10">
        <v>18.999077714674044</v>
      </c>
      <c r="T10">
        <v>55.597301101888263</v>
      </c>
      <c r="U10" s="114">
        <f t="shared" si="2"/>
        <v>206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206</v>
      </c>
      <c r="E11">
        <f>BAWANA!AM11</f>
        <v>0</v>
      </c>
      <c r="F11">
        <f t="shared" si="4"/>
        <v>256</v>
      </c>
      <c r="G11">
        <f t="shared" si="5"/>
        <v>206</v>
      </c>
      <c r="H11" s="112"/>
      <c r="I11">
        <f>BRPL_EOD!AI11+BRPL_EOD!AJ11</f>
        <v>79.56</v>
      </c>
      <c r="J11">
        <f>BYPL_EOD!AI11+BYPL_EOD!AJ11</f>
        <v>46.01</v>
      </c>
      <c r="K11">
        <f>MES_EOD!AI11+MES_EOD!AJ11</f>
        <v>5.84</v>
      </c>
      <c r="L11">
        <f>NDMC_EOD!AI11+NDMC_EOD!AJ11</f>
        <v>19</v>
      </c>
      <c r="M11">
        <f>TPDDL_EOD!AI11+TPDDL_EOD!AJ11</f>
        <v>55.6</v>
      </c>
      <c r="N11">
        <f t="shared" si="0"/>
        <v>206.01</v>
      </c>
      <c r="O11" s="112">
        <f t="shared" si="1"/>
        <v>-9.9999999999909051E-3</v>
      </c>
      <c r="P11">
        <v>79.556138051550903</v>
      </c>
      <c r="Q11">
        <v>46.007766613271201</v>
      </c>
      <c r="R11">
        <v>5.8397165186156013</v>
      </c>
      <c r="S11">
        <v>18.999077714674044</v>
      </c>
      <c r="T11">
        <v>55.597301101888263</v>
      </c>
      <c r="U11" s="114">
        <f t="shared" si="2"/>
        <v>206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206</v>
      </c>
      <c r="E12">
        <f>BAWANA!AM12</f>
        <v>0</v>
      </c>
      <c r="F12">
        <f t="shared" si="4"/>
        <v>256</v>
      </c>
      <c r="G12">
        <f t="shared" si="5"/>
        <v>206</v>
      </c>
      <c r="H12" s="112"/>
      <c r="I12">
        <f>BRPL_EOD!AI12+BRPL_EOD!AJ12</f>
        <v>79.56</v>
      </c>
      <c r="J12">
        <f>BYPL_EOD!AI12+BYPL_EOD!AJ12</f>
        <v>46.01</v>
      </c>
      <c r="K12">
        <f>MES_EOD!AI12+MES_EOD!AJ12</f>
        <v>5.84</v>
      </c>
      <c r="L12">
        <f>NDMC_EOD!AI12+NDMC_EOD!AJ12</f>
        <v>19</v>
      </c>
      <c r="M12">
        <f>TPDDL_EOD!AI12+TPDDL_EOD!AJ12</f>
        <v>55.6</v>
      </c>
      <c r="N12">
        <f t="shared" si="0"/>
        <v>206.01</v>
      </c>
      <c r="O12" s="112">
        <f t="shared" si="1"/>
        <v>-9.9999999999909051E-3</v>
      </c>
      <c r="P12">
        <v>79.556138051550903</v>
      </c>
      <c r="Q12">
        <v>46.007766613271201</v>
      </c>
      <c r="R12">
        <v>5.8397165186156013</v>
      </c>
      <c r="S12">
        <v>18.999077714674044</v>
      </c>
      <c r="T12">
        <v>55.597301101888263</v>
      </c>
      <c r="U12" s="114">
        <f t="shared" si="2"/>
        <v>206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224.44</v>
      </c>
      <c r="E27">
        <f>BAWANA!AM27</f>
        <v>0</v>
      </c>
      <c r="F27">
        <f t="shared" si="4"/>
        <v>256</v>
      </c>
      <c r="G27">
        <f t="shared" si="5"/>
        <v>224.44</v>
      </c>
      <c r="H27" s="112"/>
      <c r="I27">
        <f>BRPL_EOD!AI27+BRPL_EOD!AJ27</f>
        <v>75</v>
      </c>
      <c r="J27">
        <f>BYPL_EOD!AI27+BYPL_EOD!AJ27</f>
        <v>55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224.45</v>
      </c>
      <c r="O27" s="112">
        <f t="shared" si="1"/>
        <v>-9.9999999999909051E-3</v>
      </c>
      <c r="P27">
        <v>74.996658498552023</v>
      </c>
      <c r="Q27">
        <v>54.997549565604814</v>
      </c>
      <c r="R27">
        <v>5.8397398084205836</v>
      </c>
      <c r="S27">
        <v>18.999153486299846</v>
      </c>
      <c r="T27">
        <v>69.60689864112274</v>
      </c>
      <c r="U27" s="114">
        <f t="shared" si="2"/>
        <v>224.44000000000003</v>
      </c>
      <c r="V27" s="112">
        <f t="shared" si="3"/>
        <v>0</v>
      </c>
      <c r="Y27">
        <f>BAWANA!AW27+BAWANA!AX27</f>
        <v>13.56</v>
      </c>
      <c r="Z27">
        <f>BAWANA!BD27+BAWANA!BE27</f>
        <v>32</v>
      </c>
      <c r="AA27">
        <f>BAWANA!X27+BAWANA!Y27</f>
        <v>13.56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224.44</v>
      </c>
      <c r="E28">
        <f>BAWANA!AM28</f>
        <v>0</v>
      </c>
      <c r="F28">
        <f t="shared" si="4"/>
        <v>256</v>
      </c>
      <c r="G28">
        <f t="shared" si="5"/>
        <v>224.44</v>
      </c>
      <c r="H28" s="112"/>
      <c r="I28">
        <f>BRPL_EOD!AI28+BRPL_EOD!AJ28</f>
        <v>75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224.45</v>
      </c>
      <c r="O28" s="112">
        <f t="shared" si="1"/>
        <v>-9.9999999999909051E-3</v>
      </c>
      <c r="P28">
        <v>74.996658498552023</v>
      </c>
      <c r="Q28">
        <v>54.997549565604814</v>
      </c>
      <c r="R28">
        <v>5.8397398084205836</v>
      </c>
      <c r="S28">
        <v>18.999153486299846</v>
      </c>
      <c r="T28">
        <v>69.60689864112274</v>
      </c>
      <c r="U28" s="114">
        <f t="shared" si="2"/>
        <v>224.44000000000003</v>
      </c>
      <c r="V28" s="112">
        <f t="shared" si="3"/>
        <v>0</v>
      </c>
      <c r="Y28">
        <f>BAWANA!AW28+BAWANA!AX28</f>
        <v>13.56</v>
      </c>
      <c r="Z28">
        <f>BAWANA!BD28+BAWANA!BE28</f>
        <v>32</v>
      </c>
      <c r="AA28">
        <f>BAWANA!X28+BAWANA!Y28</f>
        <v>13.56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224.44</v>
      </c>
      <c r="E29">
        <f>BAWANA!AM29</f>
        <v>0</v>
      </c>
      <c r="F29">
        <f t="shared" si="4"/>
        <v>256</v>
      </c>
      <c r="G29">
        <f t="shared" si="5"/>
        <v>224.44</v>
      </c>
      <c r="H29" s="112"/>
      <c r="I29">
        <f>BRPL_EOD!AI29+BRPL_EOD!AJ29</f>
        <v>75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224.45</v>
      </c>
      <c r="O29" s="112">
        <f t="shared" si="1"/>
        <v>-9.9999999999909051E-3</v>
      </c>
      <c r="P29">
        <v>74.996658498552023</v>
      </c>
      <c r="Q29">
        <v>54.997549565604814</v>
      </c>
      <c r="R29">
        <v>5.8397398084205836</v>
      </c>
      <c r="S29">
        <v>18.999153486299846</v>
      </c>
      <c r="T29">
        <v>69.60689864112274</v>
      </c>
      <c r="U29" s="114">
        <f t="shared" si="2"/>
        <v>224.44000000000003</v>
      </c>
      <c r="V29" s="112">
        <f t="shared" si="3"/>
        <v>0</v>
      </c>
      <c r="Y29">
        <f>BAWANA!AW29+BAWANA!AX29</f>
        <v>13.56</v>
      </c>
      <c r="Z29">
        <f>BAWANA!BD29+BAWANA!BE29</f>
        <v>32</v>
      </c>
      <c r="AA29">
        <f>BAWANA!X29+BAWANA!Y29</f>
        <v>13.56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224.44</v>
      </c>
      <c r="E30">
        <f>BAWANA!AM30</f>
        <v>0</v>
      </c>
      <c r="F30">
        <f t="shared" si="4"/>
        <v>256</v>
      </c>
      <c r="G30">
        <f t="shared" si="5"/>
        <v>224.44</v>
      </c>
      <c r="H30" s="112"/>
      <c r="I30">
        <f>BRPL_EOD!AI30+BRPL_EOD!AJ30</f>
        <v>75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224.45</v>
      </c>
      <c r="O30" s="112">
        <f t="shared" si="1"/>
        <v>-9.9999999999909051E-3</v>
      </c>
      <c r="P30">
        <v>74.996658498552023</v>
      </c>
      <c r="Q30">
        <v>54.997549565604814</v>
      </c>
      <c r="R30">
        <v>5.8397398084205836</v>
      </c>
      <c r="S30">
        <v>18.999153486299846</v>
      </c>
      <c r="T30">
        <v>69.60689864112274</v>
      </c>
      <c r="U30" s="114">
        <f t="shared" si="2"/>
        <v>224.44000000000003</v>
      </c>
      <c r="V30" s="112">
        <f t="shared" si="3"/>
        <v>0</v>
      </c>
      <c r="Y30">
        <f>BAWANA!AW30+BAWANA!AX30</f>
        <v>13.56</v>
      </c>
      <c r="Z30">
        <f>BAWANA!BD30+BAWANA!BE30</f>
        <v>32</v>
      </c>
      <c r="AA30">
        <f>BAWANA!X30+BAWANA!Y30</f>
        <v>13.56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224.44</v>
      </c>
      <c r="E31">
        <f>BAWANA!AM31</f>
        <v>0</v>
      </c>
      <c r="F31">
        <f t="shared" si="4"/>
        <v>256</v>
      </c>
      <c r="G31">
        <f t="shared" si="5"/>
        <v>224.44</v>
      </c>
      <c r="H31" s="112"/>
      <c r="I31">
        <f>BRPL_EOD!AI31+BRPL_EOD!AJ31</f>
        <v>75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224.45</v>
      </c>
      <c r="O31" s="112">
        <f t="shared" si="1"/>
        <v>-9.9999999999909051E-3</v>
      </c>
      <c r="P31">
        <v>74.996658498552023</v>
      </c>
      <c r="Q31">
        <v>54.997549565604814</v>
      </c>
      <c r="R31">
        <v>5.8397398084205836</v>
      </c>
      <c r="S31">
        <v>18.999153486299846</v>
      </c>
      <c r="T31">
        <v>69.60689864112274</v>
      </c>
      <c r="U31" s="114">
        <f t="shared" si="2"/>
        <v>224.44000000000003</v>
      </c>
      <c r="V31" s="112">
        <f t="shared" si="3"/>
        <v>0</v>
      </c>
      <c r="Y31">
        <f>BAWANA!AW31+BAWANA!AX31</f>
        <v>13.56</v>
      </c>
      <c r="Z31">
        <f>BAWANA!BD31+BAWANA!BE31</f>
        <v>32</v>
      </c>
      <c r="AA31">
        <f>BAWANA!X31+BAWANA!Y31</f>
        <v>13.56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224.44</v>
      </c>
      <c r="E32">
        <f>BAWANA!AM32</f>
        <v>0</v>
      </c>
      <c r="F32">
        <f t="shared" si="4"/>
        <v>256</v>
      </c>
      <c r="G32">
        <f t="shared" si="5"/>
        <v>224.44</v>
      </c>
      <c r="H32" s="112"/>
      <c r="I32">
        <f>BRPL_EOD!AI32+BRPL_EOD!AJ32</f>
        <v>75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224.45</v>
      </c>
      <c r="O32" s="112">
        <f t="shared" si="1"/>
        <v>-9.9999999999909051E-3</v>
      </c>
      <c r="P32">
        <v>74.996658498552023</v>
      </c>
      <c r="Q32">
        <v>54.997549565604814</v>
      </c>
      <c r="R32">
        <v>5.8397398084205836</v>
      </c>
      <c r="S32">
        <v>18.999153486299846</v>
      </c>
      <c r="T32">
        <v>69.60689864112274</v>
      </c>
      <c r="U32" s="114">
        <f t="shared" si="2"/>
        <v>224.44000000000003</v>
      </c>
      <c r="V32" s="112">
        <f t="shared" si="3"/>
        <v>0</v>
      </c>
      <c r="Y32">
        <f>BAWANA!AW32+BAWANA!AX32</f>
        <v>13.56</v>
      </c>
      <c r="Z32">
        <f>BAWANA!BD32+BAWANA!BE32</f>
        <v>32</v>
      </c>
      <c r="AA32">
        <f>BAWANA!X32+BAWANA!Y32</f>
        <v>13.56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224.44</v>
      </c>
      <c r="E33">
        <f>BAWANA!AM33</f>
        <v>0</v>
      </c>
      <c r="F33">
        <f t="shared" si="4"/>
        <v>256</v>
      </c>
      <c r="G33">
        <f t="shared" si="5"/>
        <v>224.44</v>
      </c>
      <c r="H33" s="112"/>
      <c r="I33">
        <f>BRPL_EOD!AI33+BRPL_EOD!AJ33</f>
        <v>75</v>
      </c>
      <c r="J33">
        <f>BYPL_EOD!AI33+BYPL_EOD!AJ33</f>
        <v>55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224.45</v>
      </c>
      <c r="O33" s="112">
        <f t="shared" si="1"/>
        <v>-9.9999999999909051E-3</v>
      </c>
      <c r="P33">
        <v>74.996658498552023</v>
      </c>
      <c r="Q33">
        <v>54.997549565604814</v>
      </c>
      <c r="R33">
        <v>5.8397398084205836</v>
      </c>
      <c r="S33">
        <v>18.999153486299846</v>
      </c>
      <c r="T33">
        <v>69.60689864112274</v>
      </c>
      <c r="U33" s="114">
        <f t="shared" si="2"/>
        <v>224.44000000000003</v>
      </c>
      <c r="V33" s="112">
        <f t="shared" si="3"/>
        <v>0</v>
      </c>
      <c r="Y33">
        <f>BAWANA!AW33+BAWANA!AX33</f>
        <v>13.56</v>
      </c>
      <c r="Z33">
        <f>BAWANA!BD33+BAWANA!BE33</f>
        <v>32</v>
      </c>
      <c r="AA33">
        <f>BAWANA!X33+BAWANA!Y33</f>
        <v>13.56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211.67000000000002</v>
      </c>
      <c r="E34">
        <f>BAWANA!AM34</f>
        <v>0</v>
      </c>
      <c r="F34">
        <f t="shared" si="4"/>
        <v>256</v>
      </c>
      <c r="G34">
        <f t="shared" si="5"/>
        <v>211.67000000000002</v>
      </c>
      <c r="H34" s="112"/>
      <c r="I34">
        <f>BRPL_EOD!AI34+BRPL_EOD!AJ34</f>
        <v>81.96</v>
      </c>
      <c r="J34">
        <f>BYPL_EOD!AI34+BYPL_EOD!AJ34</f>
        <v>47.39</v>
      </c>
      <c r="K34">
        <f>MES_EOD!AI34+MES_EOD!AJ34</f>
        <v>5.84</v>
      </c>
      <c r="L34">
        <f>NDMC_EOD!AI34+NDMC_EOD!AJ34</f>
        <v>19.21</v>
      </c>
      <c r="M34">
        <f>TPDDL_EOD!AI34+TPDDL_EOD!AJ34</f>
        <v>57.27</v>
      </c>
      <c r="N34">
        <f t="shared" si="0"/>
        <v>211.67000000000002</v>
      </c>
      <c r="O34" s="112">
        <f t="shared" si="1"/>
        <v>0</v>
      </c>
      <c r="P34">
        <v>81.96</v>
      </c>
      <c r="Q34">
        <v>47.39</v>
      </c>
      <c r="R34">
        <v>5.84</v>
      </c>
      <c r="S34">
        <v>19.21</v>
      </c>
      <c r="T34">
        <v>57.27</v>
      </c>
      <c r="U34" s="114">
        <f t="shared" si="2"/>
        <v>211.67000000000002</v>
      </c>
      <c r="V34" s="112">
        <f t="shared" si="3"/>
        <v>0</v>
      </c>
      <c r="Y34">
        <f>BAWANA!AW34+BAWANA!AX34</f>
        <v>26.33</v>
      </c>
      <c r="Z34">
        <f>BAWANA!BD34+BAWANA!BE34</f>
        <v>32</v>
      </c>
      <c r="AA34">
        <f>BAWANA!X34+BAWANA!Y34</f>
        <v>26.33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211.67000000000002</v>
      </c>
      <c r="E35">
        <f>BAWANA!AM35</f>
        <v>0</v>
      </c>
      <c r="F35">
        <f t="shared" si="4"/>
        <v>256</v>
      </c>
      <c r="G35">
        <f t="shared" si="5"/>
        <v>211.67000000000002</v>
      </c>
      <c r="H35" s="112"/>
      <c r="I35">
        <f>BRPL_EOD!AI35+BRPL_EOD!AJ35</f>
        <v>81.96</v>
      </c>
      <c r="J35">
        <f>BYPL_EOD!AI35+BYPL_EOD!AJ35</f>
        <v>47.39</v>
      </c>
      <c r="K35">
        <f>MES_EOD!AI35+MES_EOD!AJ35</f>
        <v>5.84</v>
      </c>
      <c r="L35">
        <f>NDMC_EOD!AI35+NDMC_EOD!AJ35</f>
        <v>19.21</v>
      </c>
      <c r="M35">
        <f>TPDDL_EOD!AI35+TPDDL_EOD!AJ35</f>
        <v>57.27</v>
      </c>
      <c r="N35">
        <f t="shared" si="0"/>
        <v>211.67000000000002</v>
      </c>
      <c r="O35" s="112">
        <f t="shared" si="1"/>
        <v>0</v>
      </c>
      <c r="P35">
        <v>81.96</v>
      </c>
      <c r="Q35">
        <v>47.39</v>
      </c>
      <c r="R35">
        <v>5.84</v>
      </c>
      <c r="S35">
        <v>19.21</v>
      </c>
      <c r="T35">
        <v>57.27</v>
      </c>
      <c r="U35" s="114">
        <f t="shared" si="2"/>
        <v>211.67000000000002</v>
      </c>
      <c r="V35" s="112">
        <f t="shared" si="3"/>
        <v>0</v>
      </c>
      <c r="Y35">
        <f>BAWANA!AW35+BAWANA!AX35</f>
        <v>26.33</v>
      </c>
      <c r="Z35">
        <f>BAWANA!BD35+BAWANA!BE35</f>
        <v>32</v>
      </c>
      <c r="AA35">
        <f>BAWANA!X35+BAWANA!Y35</f>
        <v>26.33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211.67000000000002</v>
      </c>
      <c r="E36">
        <f>BAWANA!AM36</f>
        <v>0</v>
      </c>
      <c r="F36">
        <f t="shared" si="4"/>
        <v>256</v>
      </c>
      <c r="G36">
        <f t="shared" si="5"/>
        <v>211.67000000000002</v>
      </c>
      <c r="H36" s="112"/>
      <c r="I36">
        <f>BRPL_EOD!AI36+BRPL_EOD!AJ36</f>
        <v>81.96</v>
      </c>
      <c r="J36">
        <f>BYPL_EOD!AI36+BYPL_EOD!AJ36</f>
        <v>47.39</v>
      </c>
      <c r="K36">
        <f>MES_EOD!AI36+MES_EOD!AJ36</f>
        <v>5.84</v>
      </c>
      <c r="L36">
        <f>NDMC_EOD!AI36+NDMC_EOD!AJ36</f>
        <v>19.21</v>
      </c>
      <c r="M36">
        <f>TPDDL_EOD!AI36+TPDDL_EOD!AJ36</f>
        <v>57.27</v>
      </c>
      <c r="N36">
        <f t="shared" si="0"/>
        <v>211.67000000000002</v>
      </c>
      <c r="O36" s="112">
        <f t="shared" si="1"/>
        <v>0</v>
      </c>
      <c r="P36">
        <v>81.96</v>
      </c>
      <c r="Q36">
        <v>47.39</v>
      </c>
      <c r="R36">
        <v>5.84</v>
      </c>
      <c r="S36">
        <v>19.21</v>
      </c>
      <c r="T36">
        <v>57.27</v>
      </c>
      <c r="U36" s="114">
        <f t="shared" si="2"/>
        <v>211.67000000000002</v>
      </c>
      <c r="V36" s="112">
        <f t="shared" si="3"/>
        <v>0</v>
      </c>
      <c r="Y36">
        <f>BAWANA!AW36+BAWANA!AX36</f>
        <v>26.33</v>
      </c>
      <c r="Z36">
        <f>BAWANA!BD36+BAWANA!BE36</f>
        <v>32</v>
      </c>
      <c r="AA36">
        <f>BAWANA!X36+BAWANA!Y36</f>
        <v>26.33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211.67000000000002</v>
      </c>
      <c r="E37">
        <f>BAWANA!AM37</f>
        <v>0</v>
      </c>
      <c r="F37">
        <f t="shared" si="4"/>
        <v>256</v>
      </c>
      <c r="G37">
        <f t="shared" si="5"/>
        <v>211.67000000000002</v>
      </c>
      <c r="H37" s="112"/>
      <c r="I37">
        <f>BRPL_EOD!AI37+BRPL_EOD!AJ37</f>
        <v>81.96</v>
      </c>
      <c r="J37">
        <f>BYPL_EOD!AI37+BYPL_EOD!AJ37</f>
        <v>47.39</v>
      </c>
      <c r="K37">
        <f>MES_EOD!AI37+MES_EOD!AJ37</f>
        <v>5.84</v>
      </c>
      <c r="L37">
        <f>NDMC_EOD!AI37+NDMC_EOD!AJ37</f>
        <v>19.21</v>
      </c>
      <c r="M37">
        <f>TPDDL_EOD!AI37+TPDDL_EOD!AJ37</f>
        <v>57.27</v>
      </c>
      <c r="N37">
        <f t="shared" si="0"/>
        <v>211.67000000000002</v>
      </c>
      <c r="O37" s="112">
        <f t="shared" si="1"/>
        <v>0</v>
      </c>
      <c r="P37">
        <v>81.96</v>
      </c>
      <c r="Q37">
        <v>47.39</v>
      </c>
      <c r="R37">
        <v>5.84</v>
      </c>
      <c r="S37">
        <v>19.21</v>
      </c>
      <c r="T37">
        <v>57.27</v>
      </c>
      <c r="U37" s="114">
        <f t="shared" si="2"/>
        <v>211.67000000000002</v>
      </c>
      <c r="V37" s="112">
        <f t="shared" si="3"/>
        <v>0</v>
      </c>
      <c r="Y37">
        <f>BAWANA!AW37+BAWANA!AX37</f>
        <v>26.33</v>
      </c>
      <c r="Z37">
        <f>BAWANA!BD37+BAWANA!BE37</f>
        <v>32</v>
      </c>
      <c r="AA37">
        <f>BAWANA!X37+BAWANA!Y37</f>
        <v>26.33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211.67000000000002</v>
      </c>
      <c r="E38">
        <f>BAWANA!AM38</f>
        <v>0</v>
      </c>
      <c r="F38">
        <f t="shared" si="4"/>
        <v>256</v>
      </c>
      <c r="G38">
        <f t="shared" si="5"/>
        <v>211.67000000000002</v>
      </c>
      <c r="H38" s="112"/>
      <c r="I38">
        <f>BRPL_EOD!AI38+BRPL_EOD!AJ38</f>
        <v>81.96</v>
      </c>
      <c r="J38">
        <f>BYPL_EOD!AI38+BYPL_EOD!AJ38</f>
        <v>47.39</v>
      </c>
      <c r="K38">
        <f>MES_EOD!AI38+MES_EOD!AJ38</f>
        <v>5.84</v>
      </c>
      <c r="L38">
        <f>NDMC_EOD!AI38+NDMC_EOD!AJ38</f>
        <v>19.21</v>
      </c>
      <c r="M38">
        <f>TPDDL_EOD!AI38+TPDDL_EOD!AJ38</f>
        <v>57.27</v>
      </c>
      <c r="N38">
        <f t="shared" si="0"/>
        <v>211.67000000000002</v>
      </c>
      <c r="O38" s="112">
        <f t="shared" si="1"/>
        <v>0</v>
      </c>
      <c r="P38">
        <v>81.96</v>
      </c>
      <c r="Q38">
        <v>47.39</v>
      </c>
      <c r="R38">
        <v>5.84</v>
      </c>
      <c r="S38">
        <v>19.21</v>
      </c>
      <c r="T38">
        <v>57.27</v>
      </c>
      <c r="U38" s="114">
        <f t="shared" si="2"/>
        <v>211.67000000000002</v>
      </c>
      <c r="V38" s="112">
        <f t="shared" si="3"/>
        <v>0</v>
      </c>
      <c r="Y38">
        <f>BAWANA!AW38+BAWANA!AX38</f>
        <v>26.33</v>
      </c>
      <c r="Z38">
        <f>BAWANA!BD38+BAWANA!BE38</f>
        <v>32</v>
      </c>
      <c r="AA38">
        <f>BAWANA!X38+BAWANA!Y38</f>
        <v>26.33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211.67000000000002</v>
      </c>
      <c r="E39">
        <f>BAWANA!AM39</f>
        <v>0</v>
      </c>
      <c r="F39">
        <f t="shared" si="4"/>
        <v>256</v>
      </c>
      <c r="G39">
        <f t="shared" si="5"/>
        <v>211.67000000000002</v>
      </c>
      <c r="H39" s="112"/>
      <c r="I39">
        <f>BRPL_EOD!AI39+BRPL_EOD!AJ39</f>
        <v>81.96</v>
      </c>
      <c r="J39">
        <f>BYPL_EOD!AI39+BYPL_EOD!AJ39</f>
        <v>47.39</v>
      </c>
      <c r="K39">
        <f>MES_EOD!AI39+MES_EOD!AJ39</f>
        <v>5.84</v>
      </c>
      <c r="L39">
        <f>NDMC_EOD!AI39+NDMC_EOD!AJ39</f>
        <v>19.21</v>
      </c>
      <c r="M39">
        <f>TPDDL_EOD!AI39+TPDDL_EOD!AJ39</f>
        <v>57.27</v>
      </c>
      <c r="N39">
        <f t="shared" si="0"/>
        <v>211.67000000000002</v>
      </c>
      <c r="O39" s="112">
        <f t="shared" si="1"/>
        <v>0</v>
      </c>
      <c r="P39">
        <v>81.96</v>
      </c>
      <c r="Q39">
        <v>47.39</v>
      </c>
      <c r="R39">
        <v>5.84</v>
      </c>
      <c r="S39">
        <v>19.21</v>
      </c>
      <c r="T39">
        <v>57.27</v>
      </c>
      <c r="U39" s="114">
        <f t="shared" si="2"/>
        <v>211.67000000000002</v>
      </c>
      <c r="V39" s="112">
        <f t="shared" si="3"/>
        <v>0</v>
      </c>
      <c r="Y39">
        <f>BAWANA!AW39+BAWANA!AX39</f>
        <v>26.33</v>
      </c>
      <c r="Z39">
        <f>BAWANA!BD39+BAWANA!BE39</f>
        <v>32</v>
      </c>
      <c r="AA39">
        <f>BAWANA!X39+BAWANA!Y39</f>
        <v>26.33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211.67000000000002</v>
      </c>
      <c r="E40">
        <f>BAWANA!AM40</f>
        <v>0</v>
      </c>
      <c r="F40">
        <f t="shared" si="4"/>
        <v>256</v>
      </c>
      <c r="G40">
        <f t="shared" si="5"/>
        <v>211.67000000000002</v>
      </c>
      <c r="H40" s="112"/>
      <c r="I40">
        <f>BRPL_EOD!AI40+BRPL_EOD!AJ40</f>
        <v>81.96</v>
      </c>
      <c r="J40">
        <f>BYPL_EOD!AI40+BYPL_EOD!AJ40</f>
        <v>47.39</v>
      </c>
      <c r="K40">
        <f>MES_EOD!AI40+MES_EOD!AJ40</f>
        <v>5.84</v>
      </c>
      <c r="L40">
        <f>NDMC_EOD!AI40+NDMC_EOD!AJ40</f>
        <v>19.21</v>
      </c>
      <c r="M40">
        <f>TPDDL_EOD!AI40+TPDDL_EOD!AJ40</f>
        <v>57.27</v>
      </c>
      <c r="N40">
        <f t="shared" si="0"/>
        <v>211.67000000000002</v>
      </c>
      <c r="O40" s="112">
        <f t="shared" si="1"/>
        <v>0</v>
      </c>
      <c r="P40">
        <v>81.96</v>
      </c>
      <c r="Q40">
        <v>47.39</v>
      </c>
      <c r="R40">
        <v>5.84</v>
      </c>
      <c r="S40">
        <v>19.21</v>
      </c>
      <c r="T40">
        <v>57.27</v>
      </c>
      <c r="U40" s="114">
        <f t="shared" si="2"/>
        <v>211.67000000000002</v>
      </c>
      <c r="V40" s="112">
        <f t="shared" si="3"/>
        <v>0</v>
      </c>
      <c r="Y40">
        <f>BAWANA!AW40+BAWANA!AX40</f>
        <v>26.33</v>
      </c>
      <c r="Z40">
        <f>BAWANA!BD40+BAWANA!BE40</f>
        <v>32</v>
      </c>
      <c r="AA40">
        <f>BAWANA!X40+BAWANA!Y40</f>
        <v>26.33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211.67000000000002</v>
      </c>
      <c r="E41">
        <f>BAWANA!AM41</f>
        <v>0</v>
      </c>
      <c r="F41">
        <f t="shared" si="4"/>
        <v>256</v>
      </c>
      <c r="G41">
        <f t="shared" si="5"/>
        <v>211.67000000000002</v>
      </c>
      <c r="H41" s="112"/>
      <c r="I41">
        <f>BRPL_EOD!AI41+BRPL_EOD!AJ41</f>
        <v>81.96</v>
      </c>
      <c r="J41">
        <f>BYPL_EOD!AI41+BYPL_EOD!AJ41</f>
        <v>47.39</v>
      </c>
      <c r="K41">
        <f>MES_EOD!AI41+MES_EOD!AJ41</f>
        <v>5.84</v>
      </c>
      <c r="L41">
        <f>NDMC_EOD!AI41+NDMC_EOD!AJ41</f>
        <v>19.21</v>
      </c>
      <c r="M41">
        <f>TPDDL_EOD!AI41+TPDDL_EOD!AJ41</f>
        <v>57.27</v>
      </c>
      <c r="N41">
        <f t="shared" si="0"/>
        <v>211.67000000000002</v>
      </c>
      <c r="O41" s="112">
        <f t="shared" si="1"/>
        <v>0</v>
      </c>
      <c r="P41">
        <v>81.96</v>
      </c>
      <c r="Q41">
        <v>47.39</v>
      </c>
      <c r="R41">
        <v>5.84</v>
      </c>
      <c r="S41">
        <v>19.21</v>
      </c>
      <c r="T41">
        <v>57.27</v>
      </c>
      <c r="U41" s="114">
        <f t="shared" si="2"/>
        <v>211.67000000000002</v>
      </c>
      <c r="V41" s="112">
        <f t="shared" si="3"/>
        <v>0</v>
      </c>
      <c r="Y41">
        <f>BAWANA!AW41+BAWANA!AX41</f>
        <v>26.33</v>
      </c>
      <c r="Z41">
        <f>BAWANA!BD41+BAWANA!BE41</f>
        <v>32</v>
      </c>
      <c r="AA41">
        <f>BAWANA!X41+BAWANA!Y41</f>
        <v>26.33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211.67000000000002</v>
      </c>
      <c r="E42">
        <f>BAWANA!AM42</f>
        <v>0</v>
      </c>
      <c r="F42">
        <f t="shared" si="4"/>
        <v>256</v>
      </c>
      <c r="G42">
        <f t="shared" si="5"/>
        <v>211.67000000000002</v>
      </c>
      <c r="H42" s="112"/>
      <c r="I42">
        <f>BRPL_EOD!AI42+BRPL_EOD!AJ42</f>
        <v>81.96</v>
      </c>
      <c r="J42">
        <f>BYPL_EOD!AI42+BYPL_EOD!AJ42</f>
        <v>47.39</v>
      </c>
      <c r="K42">
        <f>MES_EOD!AI42+MES_EOD!AJ42</f>
        <v>5.84</v>
      </c>
      <c r="L42">
        <f>NDMC_EOD!AI42+NDMC_EOD!AJ42</f>
        <v>19.21</v>
      </c>
      <c r="M42">
        <f>TPDDL_EOD!AI42+TPDDL_EOD!AJ42</f>
        <v>57.27</v>
      </c>
      <c r="N42">
        <f t="shared" si="0"/>
        <v>211.67000000000002</v>
      </c>
      <c r="O42" s="112">
        <f t="shared" si="1"/>
        <v>0</v>
      </c>
      <c r="P42">
        <v>81.96</v>
      </c>
      <c r="Q42">
        <v>47.39</v>
      </c>
      <c r="R42">
        <v>5.84</v>
      </c>
      <c r="S42">
        <v>19.21</v>
      </c>
      <c r="T42">
        <v>57.27</v>
      </c>
      <c r="U42" s="114">
        <f t="shared" si="2"/>
        <v>211.67000000000002</v>
      </c>
      <c r="V42" s="112">
        <f t="shared" si="3"/>
        <v>0</v>
      </c>
      <c r="Y42">
        <f>BAWANA!AW42+BAWANA!AX42</f>
        <v>26.33</v>
      </c>
      <c r="Z42">
        <f>BAWANA!BD42+BAWANA!BE42</f>
        <v>32</v>
      </c>
      <c r="AA42">
        <f>BAWANA!X42+BAWANA!Y42</f>
        <v>26.33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211.67000000000002</v>
      </c>
      <c r="E43">
        <f>BAWANA!AM43</f>
        <v>0</v>
      </c>
      <c r="F43">
        <f t="shared" si="4"/>
        <v>256</v>
      </c>
      <c r="G43">
        <f t="shared" si="5"/>
        <v>211.67000000000002</v>
      </c>
      <c r="H43" s="112"/>
      <c r="I43">
        <f>BRPL_EOD!AI43+BRPL_EOD!AJ43</f>
        <v>81.96</v>
      </c>
      <c r="J43">
        <f>BYPL_EOD!AI43+BYPL_EOD!AJ43</f>
        <v>47.39</v>
      </c>
      <c r="K43">
        <f>MES_EOD!AI43+MES_EOD!AJ43</f>
        <v>5.84</v>
      </c>
      <c r="L43">
        <f>NDMC_EOD!AI43+NDMC_EOD!AJ43</f>
        <v>19.21</v>
      </c>
      <c r="M43">
        <f>TPDDL_EOD!AI43+TPDDL_EOD!AJ43</f>
        <v>57.27</v>
      </c>
      <c r="N43">
        <f t="shared" si="0"/>
        <v>211.67000000000002</v>
      </c>
      <c r="O43" s="112">
        <f t="shared" si="1"/>
        <v>0</v>
      </c>
      <c r="P43">
        <v>81.96</v>
      </c>
      <c r="Q43">
        <v>47.39</v>
      </c>
      <c r="R43">
        <v>5.84</v>
      </c>
      <c r="S43">
        <v>19.21</v>
      </c>
      <c r="T43">
        <v>57.27</v>
      </c>
      <c r="U43" s="114">
        <f t="shared" si="2"/>
        <v>211.67000000000002</v>
      </c>
      <c r="V43" s="112">
        <f t="shared" si="3"/>
        <v>0</v>
      </c>
      <c r="Y43">
        <f>BAWANA!AW43+BAWANA!AX43</f>
        <v>26.33</v>
      </c>
      <c r="Z43">
        <f>BAWANA!BD43+BAWANA!BE43</f>
        <v>32</v>
      </c>
      <c r="AA43">
        <f>BAWANA!X43+BAWANA!Y43</f>
        <v>26.33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211.67000000000002</v>
      </c>
      <c r="E44">
        <f>BAWANA!AM44</f>
        <v>0</v>
      </c>
      <c r="F44">
        <f t="shared" si="4"/>
        <v>256</v>
      </c>
      <c r="G44">
        <f t="shared" si="5"/>
        <v>211.67000000000002</v>
      </c>
      <c r="H44" s="112"/>
      <c r="I44">
        <f>BRPL_EOD!AI44+BRPL_EOD!AJ44</f>
        <v>81.96</v>
      </c>
      <c r="J44">
        <f>BYPL_EOD!AI44+BYPL_EOD!AJ44</f>
        <v>47.39</v>
      </c>
      <c r="K44">
        <f>MES_EOD!AI44+MES_EOD!AJ44</f>
        <v>5.84</v>
      </c>
      <c r="L44">
        <f>NDMC_EOD!AI44+NDMC_EOD!AJ44</f>
        <v>19.21</v>
      </c>
      <c r="M44">
        <f>TPDDL_EOD!AI44+TPDDL_EOD!AJ44</f>
        <v>57.27</v>
      </c>
      <c r="N44">
        <f t="shared" si="0"/>
        <v>211.67000000000002</v>
      </c>
      <c r="O44" s="112">
        <f t="shared" si="1"/>
        <v>0</v>
      </c>
      <c r="P44">
        <v>81.96</v>
      </c>
      <c r="Q44">
        <v>47.39</v>
      </c>
      <c r="R44">
        <v>5.84</v>
      </c>
      <c r="S44">
        <v>19.21</v>
      </c>
      <c r="T44">
        <v>57.27</v>
      </c>
      <c r="U44" s="114">
        <f t="shared" si="2"/>
        <v>211.67000000000002</v>
      </c>
      <c r="V44" s="112">
        <f t="shared" si="3"/>
        <v>0</v>
      </c>
      <c r="Y44">
        <f>BAWANA!AW44+BAWANA!AX44</f>
        <v>26.33</v>
      </c>
      <c r="Z44">
        <f>BAWANA!BD44+BAWANA!BE44</f>
        <v>32</v>
      </c>
      <c r="AA44">
        <f>BAWANA!X44+BAWANA!Y44</f>
        <v>26.33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211.67000000000002</v>
      </c>
      <c r="E45">
        <f>BAWANA!AM45</f>
        <v>0</v>
      </c>
      <c r="F45">
        <f t="shared" si="4"/>
        <v>256</v>
      </c>
      <c r="G45">
        <f t="shared" si="5"/>
        <v>211.67000000000002</v>
      </c>
      <c r="H45" s="112"/>
      <c r="I45">
        <f>BRPL_EOD!AI45+BRPL_EOD!AJ45</f>
        <v>81.96</v>
      </c>
      <c r="J45">
        <f>BYPL_EOD!AI45+BYPL_EOD!AJ45</f>
        <v>47.39</v>
      </c>
      <c r="K45">
        <f>MES_EOD!AI45+MES_EOD!AJ45</f>
        <v>5.84</v>
      </c>
      <c r="L45">
        <f>NDMC_EOD!AI45+NDMC_EOD!AJ45</f>
        <v>19.21</v>
      </c>
      <c r="M45">
        <f>TPDDL_EOD!AI45+TPDDL_EOD!AJ45</f>
        <v>57.27</v>
      </c>
      <c r="N45">
        <f t="shared" si="0"/>
        <v>211.67000000000002</v>
      </c>
      <c r="O45" s="112">
        <f t="shared" si="1"/>
        <v>0</v>
      </c>
      <c r="P45">
        <v>81.96</v>
      </c>
      <c r="Q45">
        <v>47.39</v>
      </c>
      <c r="R45">
        <v>5.84</v>
      </c>
      <c r="S45">
        <v>19.21</v>
      </c>
      <c r="T45">
        <v>57.27</v>
      </c>
      <c r="U45" s="114">
        <f t="shared" si="2"/>
        <v>211.67000000000002</v>
      </c>
      <c r="V45" s="112">
        <f t="shared" si="3"/>
        <v>0</v>
      </c>
      <c r="Y45">
        <f>BAWANA!AW45+BAWANA!AX45</f>
        <v>26.33</v>
      </c>
      <c r="Z45">
        <f>BAWANA!BD45+BAWANA!BE45</f>
        <v>32</v>
      </c>
      <c r="AA45">
        <f>BAWANA!X45+BAWANA!Y45</f>
        <v>26.33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211.67000000000002</v>
      </c>
      <c r="E46">
        <f>BAWANA!AM46</f>
        <v>0</v>
      </c>
      <c r="F46">
        <f t="shared" si="4"/>
        <v>256</v>
      </c>
      <c r="G46">
        <f t="shared" si="5"/>
        <v>211.67000000000002</v>
      </c>
      <c r="H46" s="112"/>
      <c r="I46">
        <f>BRPL_EOD!AI46+BRPL_EOD!AJ46</f>
        <v>81.96</v>
      </c>
      <c r="J46">
        <f>BYPL_EOD!AI46+BYPL_EOD!AJ46</f>
        <v>47.39</v>
      </c>
      <c r="K46">
        <f>MES_EOD!AI46+MES_EOD!AJ46</f>
        <v>5.84</v>
      </c>
      <c r="L46">
        <f>NDMC_EOD!AI46+NDMC_EOD!AJ46</f>
        <v>19.21</v>
      </c>
      <c r="M46">
        <f>TPDDL_EOD!AI46+TPDDL_EOD!AJ46</f>
        <v>57.27</v>
      </c>
      <c r="N46">
        <f t="shared" si="0"/>
        <v>211.67000000000002</v>
      </c>
      <c r="O46" s="112">
        <f t="shared" si="1"/>
        <v>0</v>
      </c>
      <c r="P46">
        <v>81.96</v>
      </c>
      <c r="Q46">
        <v>47.39</v>
      </c>
      <c r="R46">
        <v>5.84</v>
      </c>
      <c r="S46">
        <v>19.21</v>
      </c>
      <c r="T46">
        <v>57.27</v>
      </c>
      <c r="U46" s="114">
        <f t="shared" si="2"/>
        <v>211.67000000000002</v>
      </c>
      <c r="V46" s="112">
        <f t="shared" si="3"/>
        <v>0</v>
      </c>
      <c r="Y46">
        <f>BAWANA!AW46+BAWANA!AX46</f>
        <v>26.33</v>
      </c>
      <c r="Z46">
        <f>BAWANA!BD46+BAWANA!BE46</f>
        <v>32</v>
      </c>
      <c r="AA46">
        <f>BAWANA!X46+BAWANA!Y46</f>
        <v>26.33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211.67000000000002</v>
      </c>
      <c r="E47">
        <f>BAWANA!AM47</f>
        <v>0</v>
      </c>
      <c r="F47">
        <f t="shared" si="4"/>
        <v>256</v>
      </c>
      <c r="G47">
        <f t="shared" si="5"/>
        <v>211.67000000000002</v>
      </c>
      <c r="H47" s="112"/>
      <c r="I47">
        <f>BRPL_EOD!AI47+BRPL_EOD!AJ47</f>
        <v>81.96</v>
      </c>
      <c r="J47">
        <f>BYPL_EOD!AI47+BYPL_EOD!AJ47</f>
        <v>47.39</v>
      </c>
      <c r="K47">
        <f>MES_EOD!AI47+MES_EOD!AJ47</f>
        <v>5.84</v>
      </c>
      <c r="L47">
        <f>NDMC_EOD!AI47+NDMC_EOD!AJ47</f>
        <v>19.21</v>
      </c>
      <c r="M47">
        <f>TPDDL_EOD!AI47+TPDDL_EOD!AJ47</f>
        <v>57.27</v>
      </c>
      <c r="N47">
        <f t="shared" si="0"/>
        <v>211.67000000000002</v>
      </c>
      <c r="O47" s="112">
        <f t="shared" si="1"/>
        <v>0</v>
      </c>
      <c r="P47">
        <v>81.96</v>
      </c>
      <c r="Q47">
        <v>47.39</v>
      </c>
      <c r="R47">
        <v>5.84</v>
      </c>
      <c r="S47">
        <v>19.21</v>
      </c>
      <c r="T47">
        <v>57.27</v>
      </c>
      <c r="U47" s="114">
        <f t="shared" si="2"/>
        <v>211.67000000000002</v>
      </c>
      <c r="V47" s="112">
        <f t="shared" si="3"/>
        <v>0</v>
      </c>
      <c r="Y47">
        <f>BAWANA!AW47+BAWANA!AX47</f>
        <v>26.33</v>
      </c>
      <c r="Z47">
        <f>BAWANA!BD47+BAWANA!BE47</f>
        <v>32</v>
      </c>
      <c r="AA47">
        <f>BAWANA!X47+BAWANA!Y47</f>
        <v>26.33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211.67000000000002</v>
      </c>
      <c r="E48">
        <f>BAWANA!AM48</f>
        <v>0</v>
      </c>
      <c r="F48">
        <f t="shared" si="4"/>
        <v>256</v>
      </c>
      <c r="G48">
        <f t="shared" si="5"/>
        <v>211.67000000000002</v>
      </c>
      <c r="H48" s="112"/>
      <c r="I48">
        <f>BRPL_EOD!AI48+BRPL_EOD!AJ48</f>
        <v>81.96</v>
      </c>
      <c r="J48">
        <f>BYPL_EOD!AI48+BYPL_EOD!AJ48</f>
        <v>47.39</v>
      </c>
      <c r="K48">
        <f>MES_EOD!AI48+MES_EOD!AJ48</f>
        <v>5.84</v>
      </c>
      <c r="L48">
        <f>NDMC_EOD!AI48+NDMC_EOD!AJ48</f>
        <v>19.21</v>
      </c>
      <c r="M48">
        <f>TPDDL_EOD!AI48+TPDDL_EOD!AJ48</f>
        <v>57.27</v>
      </c>
      <c r="N48">
        <f t="shared" si="0"/>
        <v>211.67000000000002</v>
      </c>
      <c r="O48" s="112">
        <f t="shared" si="1"/>
        <v>0</v>
      </c>
      <c r="P48">
        <v>81.96</v>
      </c>
      <c r="Q48">
        <v>47.39</v>
      </c>
      <c r="R48">
        <v>5.84</v>
      </c>
      <c r="S48">
        <v>19.21</v>
      </c>
      <c r="T48">
        <v>57.27</v>
      </c>
      <c r="U48" s="114">
        <f t="shared" si="2"/>
        <v>211.67000000000002</v>
      </c>
      <c r="V48" s="112">
        <f t="shared" si="3"/>
        <v>0</v>
      </c>
      <c r="Y48">
        <f>BAWANA!AW48+BAWANA!AX48</f>
        <v>26.33</v>
      </c>
      <c r="Z48">
        <f>BAWANA!BD48+BAWANA!BE48</f>
        <v>32</v>
      </c>
      <c r="AA48">
        <f>BAWANA!X48+BAWANA!Y48</f>
        <v>26.33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211.67000000000002</v>
      </c>
      <c r="E49">
        <f>BAWANA!AM49</f>
        <v>0</v>
      </c>
      <c r="F49">
        <f t="shared" si="4"/>
        <v>256</v>
      </c>
      <c r="G49">
        <f t="shared" si="5"/>
        <v>211.67000000000002</v>
      </c>
      <c r="H49" s="112"/>
      <c r="I49">
        <f>BRPL_EOD!AI49+BRPL_EOD!AJ49</f>
        <v>81.96</v>
      </c>
      <c r="J49">
        <f>BYPL_EOD!AI49+BYPL_EOD!AJ49</f>
        <v>47.39</v>
      </c>
      <c r="K49">
        <f>MES_EOD!AI49+MES_EOD!AJ49</f>
        <v>5.84</v>
      </c>
      <c r="L49">
        <f>NDMC_EOD!AI49+NDMC_EOD!AJ49</f>
        <v>19.21</v>
      </c>
      <c r="M49">
        <f>TPDDL_EOD!AI49+TPDDL_EOD!AJ49</f>
        <v>57.27</v>
      </c>
      <c r="N49">
        <f t="shared" si="0"/>
        <v>211.67000000000002</v>
      </c>
      <c r="O49" s="112">
        <f t="shared" si="1"/>
        <v>0</v>
      </c>
      <c r="P49">
        <v>81.96</v>
      </c>
      <c r="Q49">
        <v>47.39</v>
      </c>
      <c r="R49">
        <v>5.84</v>
      </c>
      <c r="S49">
        <v>19.21</v>
      </c>
      <c r="T49">
        <v>57.27</v>
      </c>
      <c r="U49" s="114">
        <f t="shared" si="2"/>
        <v>211.67000000000002</v>
      </c>
      <c r="V49" s="112">
        <f t="shared" si="3"/>
        <v>0</v>
      </c>
      <c r="Y49">
        <f>BAWANA!AW49+BAWANA!AX49</f>
        <v>26.33</v>
      </c>
      <c r="Z49">
        <f>BAWANA!BD49+BAWANA!BE49</f>
        <v>32</v>
      </c>
      <c r="AA49">
        <f>BAWANA!X49+BAWANA!Y49</f>
        <v>26.33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211.67000000000002</v>
      </c>
      <c r="E50">
        <f>BAWANA!AM50</f>
        <v>0</v>
      </c>
      <c r="F50">
        <f t="shared" si="4"/>
        <v>256</v>
      </c>
      <c r="G50">
        <f t="shared" si="5"/>
        <v>211.67000000000002</v>
      </c>
      <c r="H50" s="112"/>
      <c r="I50">
        <f>BRPL_EOD!AI50+BRPL_EOD!AJ50</f>
        <v>81.96</v>
      </c>
      <c r="J50">
        <f>BYPL_EOD!AI50+BYPL_EOD!AJ50</f>
        <v>47.39</v>
      </c>
      <c r="K50">
        <f>MES_EOD!AI50+MES_EOD!AJ50</f>
        <v>5.84</v>
      </c>
      <c r="L50">
        <f>NDMC_EOD!AI50+NDMC_EOD!AJ50</f>
        <v>19.21</v>
      </c>
      <c r="M50">
        <f>TPDDL_EOD!AI50+TPDDL_EOD!AJ50</f>
        <v>57.27</v>
      </c>
      <c r="N50">
        <f t="shared" si="0"/>
        <v>211.67000000000002</v>
      </c>
      <c r="O50" s="112">
        <f t="shared" si="1"/>
        <v>0</v>
      </c>
      <c r="P50">
        <v>81.96</v>
      </c>
      <c r="Q50">
        <v>47.39</v>
      </c>
      <c r="R50">
        <v>5.84</v>
      </c>
      <c r="S50">
        <v>19.21</v>
      </c>
      <c r="T50">
        <v>57.27</v>
      </c>
      <c r="U50" s="114">
        <f t="shared" si="2"/>
        <v>211.67000000000002</v>
      </c>
      <c r="V50" s="112">
        <f t="shared" si="3"/>
        <v>0</v>
      </c>
      <c r="Y50">
        <f>BAWANA!AW50+BAWANA!AX50</f>
        <v>26.33</v>
      </c>
      <c r="Z50">
        <f>BAWANA!BD50+BAWANA!BE50</f>
        <v>32</v>
      </c>
      <c r="AA50">
        <f>BAWANA!X50+BAWANA!Y50</f>
        <v>26.33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211.67000000000002</v>
      </c>
      <c r="E51">
        <f>BAWANA!AM51</f>
        <v>0</v>
      </c>
      <c r="F51">
        <f t="shared" si="4"/>
        <v>256</v>
      </c>
      <c r="G51">
        <f t="shared" si="5"/>
        <v>211.67000000000002</v>
      </c>
      <c r="H51" s="112"/>
      <c r="I51">
        <f>BRPL_EOD!AI51+BRPL_EOD!AJ51</f>
        <v>81.96</v>
      </c>
      <c r="J51">
        <f>BYPL_EOD!AI51+BYPL_EOD!AJ51</f>
        <v>47.39</v>
      </c>
      <c r="K51">
        <f>MES_EOD!AI51+MES_EOD!AJ51</f>
        <v>5.84</v>
      </c>
      <c r="L51">
        <f>NDMC_EOD!AI51+NDMC_EOD!AJ51</f>
        <v>19.21</v>
      </c>
      <c r="M51">
        <f>TPDDL_EOD!AI51+TPDDL_EOD!AJ51</f>
        <v>57.27</v>
      </c>
      <c r="N51">
        <f t="shared" si="0"/>
        <v>211.67000000000002</v>
      </c>
      <c r="O51" s="112">
        <f t="shared" si="1"/>
        <v>0</v>
      </c>
      <c r="P51">
        <v>81.96</v>
      </c>
      <c r="Q51">
        <v>47.39</v>
      </c>
      <c r="R51">
        <v>5.84</v>
      </c>
      <c r="S51">
        <v>19.21</v>
      </c>
      <c r="T51">
        <v>57.27</v>
      </c>
      <c r="U51" s="114">
        <f t="shared" si="2"/>
        <v>211.67000000000002</v>
      </c>
      <c r="V51" s="112">
        <f t="shared" si="3"/>
        <v>0</v>
      </c>
      <c r="Y51">
        <f>BAWANA!AW51+BAWANA!AX51</f>
        <v>26.33</v>
      </c>
      <c r="Z51">
        <f>BAWANA!BD51+BAWANA!BE51</f>
        <v>32</v>
      </c>
      <c r="AA51">
        <f>BAWANA!X51+BAWANA!Y51</f>
        <v>26.33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211.67000000000002</v>
      </c>
      <c r="E52">
        <f>BAWANA!AM52</f>
        <v>0</v>
      </c>
      <c r="F52">
        <f t="shared" si="4"/>
        <v>256</v>
      </c>
      <c r="G52">
        <f t="shared" si="5"/>
        <v>211.67000000000002</v>
      </c>
      <c r="H52" s="112"/>
      <c r="I52">
        <f>BRPL_EOD!AI52+BRPL_EOD!AJ52</f>
        <v>81.96</v>
      </c>
      <c r="J52">
        <f>BYPL_EOD!AI52+BYPL_EOD!AJ52</f>
        <v>47.39</v>
      </c>
      <c r="K52">
        <f>MES_EOD!AI52+MES_EOD!AJ52</f>
        <v>5.84</v>
      </c>
      <c r="L52">
        <f>NDMC_EOD!AI52+NDMC_EOD!AJ52</f>
        <v>19.21</v>
      </c>
      <c r="M52">
        <f>TPDDL_EOD!AI52+TPDDL_EOD!AJ52</f>
        <v>57.27</v>
      </c>
      <c r="N52">
        <f t="shared" si="0"/>
        <v>211.67000000000002</v>
      </c>
      <c r="O52" s="112">
        <f t="shared" si="1"/>
        <v>0</v>
      </c>
      <c r="P52">
        <v>81.96</v>
      </c>
      <c r="Q52">
        <v>47.39</v>
      </c>
      <c r="R52">
        <v>5.84</v>
      </c>
      <c r="S52">
        <v>19.21</v>
      </c>
      <c r="T52">
        <v>57.27</v>
      </c>
      <c r="U52" s="114">
        <f t="shared" si="2"/>
        <v>211.67000000000002</v>
      </c>
      <c r="V52" s="112">
        <f t="shared" si="3"/>
        <v>0</v>
      </c>
      <c r="Y52">
        <f>BAWANA!AW52+BAWANA!AX52</f>
        <v>26.33</v>
      </c>
      <c r="Z52">
        <f>BAWANA!BD52+BAWANA!BE52</f>
        <v>32</v>
      </c>
      <c r="AA52">
        <f>BAWANA!X52+BAWANA!Y52</f>
        <v>26.33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211.67000000000002</v>
      </c>
      <c r="E53">
        <f>BAWANA!AM53</f>
        <v>0</v>
      </c>
      <c r="F53">
        <f t="shared" si="4"/>
        <v>256</v>
      </c>
      <c r="G53">
        <f t="shared" si="5"/>
        <v>211.67000000000002</v>
      </c>
      <c r="H53" s="112"/>
      <c r="I53">
        <f>BRPL_EOD!AI53+BRPL_EOD!AJ53</f>
        <v>81.96</v>
      </c>
      <c r="J53">
        <f>BYPL_EOD!AI53+BYPL_EOD!AJ53</f>
        <v>47.39</v>
      </c>
      <c r="K53">
        <f>MES_EOD!AI53+MES_EOD!AJ53</f>
        <v>5.84</v>
      </c>
      <c r="L53">
        <f>NDMC_EOD!AI53+NDMC_EOD!AJ53</f>
        <v>19.21</v>
      </c>
      <c r="M53">
        <f>TPDDL_EOD!AI53+TPDDL_EOD!AJ53</f>
        <v>57.27</v>
      </c>
      <c r="N53">
        <f t="shared" si="0"/>
        <v>211.67000000000002</v>
      </c>
      <c r="O53" s="112">
        <f t="shared" si="1"/>
        <v>0</v>
      </c>
      <c r="P53">
        <v>81.96</v>
      </c>
      <c r="Q53">
        <v>47.39</v>
      </c>
      <c r="R53">
        <v>5.84</v>
      </c>
      <c r="S53">
        <v>19.21</v>
      </c>
      <c r="T53">
        <v>57.27</v>
      </c>
      <c r="U53" s="114">
        <f t="shared" si="2"/>
        <v>211.67000000000002</v>
      </c>
      <c r="V53" s="112">
        <f t="shared" si="3"/>
        <v>0</v>
      </c>
      <c r="Y53">
        <f>BAWANA!AW53+BAWANA!AX53</f>
        <v>26.33</v>
      </c>
      <c r="Z53">
        <f>BAWANA!BD53+BAWANA!BE53</f>
        <v>32</v>
      </c>
      <c r="AA53">
        <f>BAWANA!X53+BAWANA!Y53</f>
        <v>26.33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211.67000000000002</v>
      </c>
      <c r="E54">
        <f>BAWANA!AM54</f>
        <v>0</v>
      </c>
      <c r="F54">
        <f t="shared" si="4"/>
        <v>256</v>
      </c>
      <c r="G54">
        <f t="shared" si="5"/>
        <v>211.67000000000002</v>
      </c>
      <c r="H54" s="112"/>
      <c r="I54">
        <f>BRPL_EOD!AI54+BRPL_EOD!AJ54</f>
        <v>81.96</v>
      </c>
      <c r="J54">
        <f>BYPL_EOD!AI54+BYPL_EOD!AJ54</f>
        <v>47.39</v>
      </c>
      <c r="K54">
        <f>MES_EOD!AI54+MES_EOD!AJ54</f>
        <v>5.84</v>
      </c>
      <c r="L54">
        <f>NDMC_EOD!AI54+NDMC_EOD!AJ54</f>
        <v>19.21</v>
      </c>
      <c r="M54">
        <f>TPDDL_EOD!AI54+TPDDL_EOD!AJ54</f>
        <v>57.27</v>
      </c>
      <c r="N54">
        <f t="shared" si="0"/>
        <v>211.67000000000002</v>
      </c>
      <c r="O54" s="112">
        <f t="shared" si="1"/>
        <v>0</v>
      </c>
      <c r="P54">
        <v>81.96</v>
      </c>
      <c r="Q54">
        <v>47.39</v>
      </c>
      <c r="R54">
        <v>5.84</v>
      </c>
      <c r="S54">
        <v>19.21</v>
      </c>
      <c r="T54">
        <v>57.27</v>
      </c>
      <c r="U54" s="114">
        <f t="shared" si="2"/>
        <v>211.67000000000002</v>
      </c>
      <c r="V54" s="112">
        <f t="shared" si="3"/>
        <v>0</v>
      </c>
      <c r="Y54">
        <f>BAWANA!AW54+BAWANA!AX54</f>
        <v>26.33</v>
      </c>
      <c r="Z54">
        <f>BAWANA!BD54+BAWANA!BE54</f>
        <v>32</v>
      </c>
      <c r="AA54">
        <f>BAWANA!X54+BAWANA!Y54</f>
        <v>26.33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12"/>
      <c r="I55">
        <f>BRPL_EOD!AI55+BRPL_EOD!AJ55</f>
        <v>81.96</v>
      </c>
      <c r="J55">
        <f>BYPL_EOD!AI55+BYPL_EOD!AJ55</f>
        <v>47.39</v>
      </c>
      <c r="K55">
        <f>MES_EOD!AI55+MES_EOD!AJ55</f>
        <v>5.84</v>
      </c>
      <c r="L55">
        <f>NDMC_EOD!AI55+NDMC_EOD!AJ55</f>
        <v>19.21</v>
      </c>
      <c r="M55">
        <f>TPDDL_EOD!AI55+TPDDL_EOD!AJ55</f>
        <v>57.27</v>
      </c>
      <c r="N55">
        <f t="shared" si="0"/>
        <v>211.67000000000002</v>
      </c>
      <c r="O55" s="112">
        <f t="shared" si="1"/>
        <v>0</v>
      </c>
      <c r="P55">
        <v>81.96</v>
      </c>
      <c r="Q55">
        <v>47.39</v>
      </c>
      <c r="R55">
        <v>5.84</v>
      </c>
      <c r="S55">
        <v>19.21</v>
      </c>
      <c r="T55">
        <v>57.27</v>
      </c>
      <c r="U55" s="114">
        <f t="shared" si="2"/>
        <v>211.67000000000002</v>
      </c>
      <c r="V55" s="112">
        <f t="shared" si="3"/>
        <v>0</v>
      </c>
      <c r="Y55">
        <f>BAWANA!AW55+BAWANA!AX55</f>
        <v>26.33</v>
      </c>
      <c r="Z55">
        <f>BAWANA!BD55+BAWANA!BE55</f>
        <v>32</v>
      </c>
      <c r="AA55">
        <f>BAWANA!X55+BAWANA!Y55</f>
        <v>26.33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12"/>
      <c r="I56">
        <f>BRPL_EOD!AI56+BRPL_EOD!AJ56</f>
        <v>81.96</v>
      </c>
      <c r="J56">
        <f>BYPL_EOD!AI56+BYPL_EOD!AJ56</f>
        <v>47.39</v>
      </c>
      <c r="K56">
        <f>MES_EOD!AI56+MES_EOD!AJ56</f>
        <v>5.84</v>
      </c>
      <c r="L56">
        <f>NDMC_EOD!AI56+NDMC_EOD!AJ56</f>
        <v>19.21</v>
      </c>
      <c r="M56">
        <f>TPDDL_EOD!AI56+TPDDL_EOD!AJ56</f>
        <v>57.27</v>
      </c>
      <c r="N56">
        <f t="shared" si="0"/>
        <v>211.67000000000002</v>
      </c>
      <c r="O56" s="112">
        <f t="shared" si="1"/>
        <v>0</v>
      </c>
      <c r="P56">
        <v>81.96</v>
      </c>
      <c r="Q56">
        <v>47.39</v>
      </c>
      <c r="R56">
        <v>5.84</v>
      </c>
      <c r="S56">
        <v>19.21</v>
      </c>
      <c r="T56">
        <v>57.27</v>
      </c>
      <c r="U56" s="114">
        <f t="shared" si="2"/>
        <v>211.67000000000002</v>
      </c>
      <c r="V56" s="112">
        <f t="shared" si="3"/>
        <v>0</v>
      </c>
      <c r="Y56">
        <f>BAWANA!AW56+BAWANA!AX56</f>
        <v>26.33</v>
      </c>
      <c r="Z56">
        <f>BAWANA!BD56+BAWANA!BE56</f>
        <v>32</v>
      </c>
      <c r="AA56">
        <f>BAWANA!X56+BAWANA!Y56</f>
        <v>26.33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12"/>
      <c r="I57">
        <f>BRPL_EOD!AI57+BRPL_EOD!AJ57</f>
        <v>81.96</v>
      </c>
      <c r="J57">
        <f>BYPL_EOD!AI57+BYPL_EOD!AJ57</f>
        <v>47.39</v>
      </c>
      <c r="K57">
        <f>MES_EOD!AI57+MES_EOD!AJ57</f>
        <v>5.84</v>
      </c>
      <c r="L57">
        <f>NDMC_EOD!AI57+NDMC_EOD!AJ57</f>
        <v>19.21</v>
      </c>
      <c r="M57">
        <f>TPDDL_EOD!AI57+TPDDL_EOD!AJ57</f>
        <v>57.27</v>
      </c>
      <c r="N57">
        <f t="shared" si="0"/>
        <v>211.67000000000002</v>
      </c>
      <c r="O57" s="112">
        <f t="shared" si="1"/>
        <v>0</v>
      </c>
      <c r="P57">
        <v>81.96</v>
      </c>
      <c r="Q57">
        <v>47.39</v>
      </c>
      <c r="R57">
        <v>5.84</v>
      </c>
      <c r="S57">
        <v>19.21</v>
      </c>
      <c r="T57">
        <v>57.27</v>
      </c>
      <c r="U57" s="114">
        <f t="shared" si="2"/>
        <v>211.67000000000002</v>
      </c>
      <c r="V57" s="112">
        <f t="shared" si="3"/>
        <v>0</v>
      </c>
      <c r="Y57">
        <f>BAWANA!AW57+BAWANA!AX57</f>
        <v>26.33</v>
      </c>
      <c r="Z57">
        <f>BAWANA!BD57+BAWANA!BE57</f>
        <v>32</v>
      </c>
      <c r="AA57">
        <f>BAWANA!X57+BAWANA!Y57</f>
        <v>26.33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12"/>
      <c r="I58">
        <f>BRPL_EOD!AI58+BRPL_EOD!AJ58</f>
        <v>81.96</v>
      </c>
      <c r="J58">
        <f>BYPL_EOD!AI58+BYPL_EOD!AJ58</f>
        <v>47.39</v>
      </c>
      <c r="K58">
        <f>MES_EOD!AI58+MES_EOD!AJ58</f>
        <v>5.84</v>
      </c>
      <c r="L58">
        <f>NDMC_EOD!AI58+NDMC_EOD!AJ58</f>
        <v>19.21</v>
      </c>
      <c r="M58">
        <f>TPDDL_EOD!AI58+TPDDL_EOD!AJ58</f>
        <v>57.27</v>
      </c>
      <c r="N58">
        <f t="shared" si="0"/>
        <v>211.67000000000002</v>
      </c>
      <c r="O58" s="112">
        <f t="shared" si="1"/>
        <v>0</v>
      </c>
      <c r="P58">
        <v>81.96</v>
      </c>
      <c r="Q58">
        <v>47.39</v>
      </c>
      <c r="R58">
        <v>5.84</v>
      </c>
      <c r="S58">
        <v>19.21</v>
      </c>
      <c r="T58">
        <v>57.27</v>
      </c>
      <c r="U58" s="114">
        <f t="shared" si="2"/>
        <v>211.67000000000002</v>
      </c>
      <c r="V58" s="112">
        <f t="shared" si="3"/>
        <v>0</v>
      </c>
      <c r="Y58">
        <f>BAWANA!AW58+BAWANA!AX58</f>
        <v>26.33</v>
      </c>
      <c r="Z58">
        <f>BAWANA!BD58+BAWANA!BE58</f>
        <v>32</v>
      </c>
      <c r="AA58">
        <f>BAWANA!X58+BAWANA!Y58</f>
        <v>26.33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12"/>
      <c r="I59">
        <f>BRPL_EOD!AI59+BRPL_EOD!AJ59</f>
        <v>81.96</v>
      </c>
      <c r="J59">
        <f>BYPL_EOD!AI59+BYPL_EOD!AJ59</f>
        <v>47.39</v>
      </c>
      <c r="K59">
        <f>MES_EOD!AI59+MES_EOD!AJ59</f>
        <v>5.84</v>
      </c>
      <c r="L59">
        <f>NDMC_EOD!AI59+NDMC_EOD!AJ59</f>
        <v>19.21</v>
      </c>
      <c r="M59">
        <f>TPDDL_EOD!AI59+TPDDL_EOD!AJ59</f>
        <v>57.27</v>
      </c>
      <c r="N59">
        <f t="shared" si="0"/>
        <v>211.67000000000002</v>
      </c>
      <c r="O59" s="112">
        <f t="shared" si="1"/>
        <v>0</v>
      </c>
      <c r="P59">
        <v>81.96</v>
      </c>
      <c r="Q59">
        <v>47.39</v>
      </c>
      <c r="R59">
        <v>5.84</v>
      </c>
      <c r="S59">
        <v>19.21</v>
      </c>
      <c r="T59">
        <v>57.27</v>
      </c>
      <c r="U59" s="114">
        <f t="shared" si="2"/>
        <v>211.67000000000002</v>
      </c>
      <c r="V59" s="112">
        <f t="shared" si="3"/>
        <v>0</v>
      </c>
      <c r="Y59">
        <f>BAWANA!AW59+BAWANA!AX59</f>
        <v>26.33</v>
      </c>
      <c r="Z59">
        <f>BAWANA!BD59+BAWANA!BE59</f>
        <v>32</v>
      </c>
      <c r="AA59">
        <f>BAWANA!X59+BAWANA!Y59</f>
        <v>26.33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12"/>
      <c r="I60">
        <f>BRPL_EOD!AI60+BRPL_EOD!AJ60</f>
        <v>81.96</v>
      </c>
      <c r="J60">
        <f>BYPL_EOD!AI60+BYPL_EOD!AJ60</f>
        <v>47.39</v>
      </c>
      <c r="K60">
        <f>MES_EOD!AI60+MES_EOD!AJ60</f>
        <v>5.84</v>
      </c>
      <c r="L60">
        <f>NDMC_EOD!AI60+NDMC_EOD!AJ60</f>
        <v>19.21</v>
      </c>
      <c r="M60">
        <f>TPDDL_EOD!AI60+TPDDL_EOD!AJ60</f>
        <v>57.27</v>
      </c>
      <c r="N60">
        <f t="shared" si="0"/>
        <v>211.67000000000002</v>
      </c>
      <c r="O60" s="112">
        <f t="shared" si="1"/>
        <v>0</v>
      </c>
      <c r="P60">
        <v>81.96</v>
      </c>
      <c r="Q60">
        <v>47.39</v>
      </c>
      <c r="R60">
        <v>5.84</v>
      </c>
      <c r="S60">
        <v>19.21</v>
      </c>
      <c r="T60">
        <v>57.27</v>
      </c>
      <c r="U60" s="114">
        <f t="shared" si="2"/>
        <v>211.67000000000002</v>
      </c>
      <c r="V60" s="112">
        <f t="shared" si="3"/>
        <v>0</v>
      </c>
      <c r="Y60">
        <f>BAWANA!AW60+BAWANA!AX60</f>
        <v>26.33</v>
      </c>
      <c r="Z60">
        <f>BAWANA!BD60+BAWANA!BE60</f>
        <v>32</v>
      </c>
      <c r="AA60">
        <f>BAWANA!X60+BAWANA!Y60</f>
        <v>26.33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12"/>
      <c r="I61">
        <f>BRPL_EOD!AI61+BRPL_EOD!AJ61</f>
        <v>81.96</v>
      </c>
      <c r="J61">
        <f>BYPL_EOD!AI61+BYPL_EOD!AJ61</f>
        <v>47.39</v>
      </c>
      <c r="K61">
        <f>MES_EOD!AI61+MES_EOD!AJ61</f>
        <v>5.84</v>
      </c>
      <c r="L61">
        <f>NDMC_EOD!AI61+NDMC_EOD!AJ61</f>
        <v>19.21</v>
      </c>
      <c r="M61">
        <f>TPDDL_EOD!AI61+TPDDL_EOD!AJ61</f>
        <v>57.27</v>
      </c>
      <c r="N61">
        <f t="shared" si="0"/>
        <v>211.67000000000002</v>
      </c>
      <c r="O61" s="112">
        <f t="shared" si="1"/>
        <v>0</v>
      </c>
      <c r="P61">
        <v>81.96</v>
      </c>
      <c r="Q61">
        <v>47.39</v>
      </c>
      <c r="R61">
        <v>5.84</v>
      </c>
      <c r="S61">
        <v>19.21</v>
      </c>
      <c r="T61">
        <v>57.27</v>
      </c>
      <c r="U61" s="114">
        <f t="shared" si="2"/>
        <v>211.67000000000002</v>
      </c>
      <c r="V61" s="112">
        <f t="shared" si="3"/>
        <v>0</v>
      </c>
      <c r="Y61">
        <f>BAWANA!AW61+BAWANA!AX61</f>
        <v>26.33</v>
      </c>
      <c r="Z61">
        <f>BAWANA!BD61+BAWANA!BE61</f>
        <v>32</v>
      </c>
      <c r="AA61">
        <f>BAWANA!X61+BAWANA!Y61</f>
        <v>26.33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12"/>
      <c r="I62">
        <f>BRPL_EOD!AI62+BRPL_EOD!AJ62</f>
        <v>81.96</v>
      </c>
      <c r="J62">
        <f>BYPL_EOD!AI62+BYPL_EOD!AJ62</f>
        <v>47.39</v>
      </c>
      <c r="K62">
        <f>MES_EOD!AI62+MES_EOD!AJ62</f>
        <v>5.84</v>
      </c>
      <c r="L62">
        <f>NDMC_EOD!AI62+NDMC_EOD!AJ62</f>
        <v>19.21</v>
      </c>
      <c r="M62">
        <f>TPDDL_EOD!AI62+TPDDL_EOD!AJ62</f>
        <v>57.27</v>
      </c>
      <c r="N62">
        <f t="shared" si="0"/>
        <v>211.67000000000002</v>
      </c>
      <c r="O62" s="112">
        <f t="shared" si="1"/>
        <v>0</v>
      </c>
      <c r="P62">
        <v>81.96</v>
      </c>
      <c r="Q62">
        <v>47.39</v>
      </c>
      <c r="R62">
        <v>5.84</v>
      </c>
      <c r="S62">
        <v>19.21</v>
      </c>
      <c r="T62">
        <v>57.27</v>
      </c>
      <c r="U62" s="114">
        <f t="shared" si="2"/>
        <v>211.67000000000002</v>
      </c>
      <c r="V62" s="112">
        <f t="shared" si="3"/>
        <v>0</v>
      </c>
      <c r="Y62">
        <f>BAWANA!AW62+BAWANA!AX62</f>
        <v>26.33</v>
      </c>
      <c r="Z62">
        <f>BAWANA!BD62+BAWANA!BE62</f>
        <v>32</v>
      </c>
      <c r="AA62">
        <f>BAWANA!X62+BAWANA!Y62</f>
        <v>26.33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12"/>
      <c r="I63">
        <f>BRPL_EOD!AI63+BRPL_EOD!AJ63</f>
        <v>81.96</v>
      </c>
      <c r="J63">
        <f>BYPL_EOD!AI63+BYPL_EOD!AJ63</f>
        <v>47.39</v>
      </c>
      <c r="K63">
        <f>MES_EOD!AI63+MES_EOD!AJ63</f>
        <v>5.84</v>
      </c>
      <c r="L63">
        <f>NDMC_EOD!AI63+NDMC_EOD!AJ63</f>
        <v>19.21</v>
      </c>
      <c r="M63">
        <f>TPDDL_EOD!AI63+TPDDL_EOD!AJ63</f>
        <v>57.27</v>
      </c>
      <c r="N63">
        <f t="shared" si="0"/>
        <v>211.67000000000002</v>
      </c>
      <c r="O63" s="112">
        <f t="shared" si="1"/>
        <v>0</v>
      </c>
      <c r="P63">
        <v>81.96</v>
      </c>
      <c r="Q63">
        <v>47.39</v>
      </c>
      <c r="R63">
        <v>5.84</v>
      </c>
      <c r="S63">
        <v>19.21</v>
      </c>
      <c r="T63">
        <v>57.27</v>
      </c>
      <c r="U63" s="114">
        <f t="shared" si="2"/>
        <v>211.67000000000002</v>
      </c>
      <c r="V63" s="112">
        <f t="shared" si="3"/>
        <v>0</v>
      </c>
      <c r="Y63">
        <f>BAWANA!AW63+BAWANA!AX63</f>
        <v>26.33</v>
      </c>
      <c r="Z63">
        <f>BAWANA!BD63+BAWANA!BE63</f>
        <v>32</v>
      </c>
      <c r="AA63">
        <f>BAWANA!X63+BAWANA!Y63</f>
        <v>26.33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12"/>
      <c r="I64">
        <f>BRPL_EOD!AI64+BRPL_EOD!AJ64</f>
        <v>81.96</v>
      </c>
      <c r="J64">
        <f>BYPL_EOD!AI64+BYPL_EOD!AJ64</f>
        <v>47.39</v>
      </c>
      <c r="K64">
        <f>MES_EOD!AI64+MES_EOD!AJ64</f>
        <v>5.84</v>
      </c>
      <c r="L64">
        <f>NDMC_EOD!AI64+NDMC_EOD!AJ64</f>
        <v>19.21</v>
      </c>
      <c r="M64">
        <f>TPDDL_EOD!AI64+TPDDL_EOD!AJ64</f>
        <v>57.27</v>
      </c>
      <c r="N64">
        <f t="shared" si="0"/>
        <v>211.67000000000002</v>
      </c>
      <c r="O64" s="112">
        <f t="shared" si="1"/>
        <v>0</v>
      </c>
      <c r="P64">
        <v>81.96</v>
      </c>
      <c r="Q64">
        <v>47.39</v>
      </c>
      <c r="R64">
        <v>5.84</v>
      </c>
      <c r="S64">
        <v>19.21</v>
      </c>
      <c r="T64">
        <v>57.27</v>
      </c>
      <c r="U64" s="114">
        <f t="shared" si="2"/>
        <v>211.67000000000002</v>
      </c>
      <c r="V64" s="112">
        <f t="shared" si="3"/>
        <v>0</v>
      </c>
      <c r="Y64">
        <f>BAWANA!AW64+BAWANA!AX64</f>
        <v>26.33</v>
      </c>
      <c r="Z64">
        <f>BAWANA!BD64+BAWANA!BE64</f>
        <v>32</v>
      </c>
      <c r="AA64">
        <f>BAWANA!X64+BAWANA!Y64</f>
        <v>26.33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12"/>
      <c r="I65">
        <f>BRPL_EOD!AI65+BRPL_EOD!AJ65</f>
        <v>81.96</v>
      </c>
      <c r="J65">
        <f>BYPL_EOD!AI65+BYPL_EOD!AJ65</f>
        <v>47.39</v>
      </c>
      <c r="K65">
        <f>MES_EOD!AI65+MES_EOD!AJ65</f>
        <v>5.84</v>
      </c>
      <c r="L65">
        <f>NDMC_EOD!AI65+NDMC_EOD!AJ65</f>
        <v>19.21</v>
      </c>
      <c r="M65">
        <f>TPDDL_EOD!AI65+TPDDL_EOD!AJ65</f>
        <v>57.27</v>
      </c>
      <c r="N65">
        <f t="shared" si="0"/>
        <v>211.67000000000002</v>
      </c>
      <c r="O65" s="112">
        <f t="shared" si="1"/>
        <v>0</v>
      </c>
      <c r="P65">
        <v>81.96</v>
      </c>
      <c r="Q65">
        <v>47.39</v>
      </c>
      <c r="R65">
        <v>5.84</v>
      </c>
      <c r="S65">
        <v>19.21</v>
      </c>
      <c r="T65">
        <v>57.27</v>
      </c>
      <c r="U65" s="114">
        <f t="shared" si="2"/>
        <v>211.67000000000002</v>
      </c>
      <c r="V65" s="112">
        <f t="shared" si="3"/>
        <v>0</v>
      </c>
      <c r="Y65">
        <f>BAWANA!AW65+BAWANA!AX65</f>
        <v>26.33</v>
      </c>
      <c r="Z65">
        <f>BAWANA!BD65+BAWANA!BE65</f>
        <v>32</v>
      </c>
      <c r="AA65">
        <f>BAWANA!X65+BAWANA!Y65</f>
        <v>26.33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214.44</v>
      </c>
      <c r="E66">
        <f>BAWANA!AM66</f>
        <v>0</v>
      </c>
      <c r="F66">
        <f t="shared" si="4"/>
        <v>256</v>
      </c>
      <c r="G66">
        <f t="shared" si="5"/>
        <v>214.44</v>
      </c>
      <c r="H66" s="112"/>
      <c r="I66">
        <f>BRPL_EOD!AI66+BRPL_EOD!AJ66</f>
        <v>75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214.45</v>
      </c>
      <c r="O66" s="112">
        <f t="shared" si="1"/>
        <v>-9.9999999999909051E-3</v>
      </c>
      <c r="P66">
        <v>74.99650268127769</v>
      </c>
      <c r="Q66">
        <v>44.997901608766611</v>
      </c>
      <c r="R66">
        <v>5.839727675448823</v>
      </c>
      <c r="S66">
        <v>18.999114012590347</v>
      </c>
      <c r="T66">
        <v>69.606754021916529</v>
      </c>
      <c r="U66" s="114">
        <f t="shared" si="2"/>
        <v>214.44</v>
      </c>
      <c r="V66" s="112">
        <f t="shared" si="3"/>
        <v>0</v>
      </c>
      <c r="Y66">
        <f>BAWANA!AW66+BAWANA!AX66</f>
        <v>23.56</v>
      </c>
      <c r="Z66">
        <f>BAWANA!BD66+BAWANA!BE66</f>
        <v>32</v>
      </c>
      <c r="AA66">
        <f>BAWANA!X66+BAWANA!Y66</f>
        <v>23.56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211.67000000000002</v>
      </c>
      <c r="E67">
        <f>BAWANA!AM67</f>
        <v>0</v>
      </c>
      <c r="F67">
        <f t="shared" si="4"/>
        <v>256</v>
      </c>
      <c r="G67">
        <f t="shared" si="5"/>
        <v>211.67000000000002</v>
      </c>
      <c r="H67" s="112"/>
      <c r="I67">
        <f>BRPL_EOD!AI67+BRPL_EOD!AJ67</f>
        <v>81.96</v>
      </c>
      <c r="J67">
        <f>BYPL_EOD!AI67+BYPL_EOD!AJ67</f>
        <v>47.39</v>
      </c>
      <c r="K67">
        <f>MES_EOD!AI67+MES_EOD!AJ67</f>
        <v>5.84</v>
      </c>
      <c r="L67">
        <f>NDMC_EOD!AI67+NDMC_EOD!AJ67</f>
        <v>19.21</v>
      </c>
      <c r="M67">
        <f>TPDDL_EOD!AI67+TPDDL_EOD!AJ67</f>
        <v>57.27</v>
      </c>
      <c r="N67">
        <f t="shared" ref="N67:N98" si="7">SUM(I67:M67)</f>
        <v>211.67000000000002</v>
      </c>
      <c r="O67" s="112">
        <f t="shared" ref="O67:O98" si="8">G67-N67</f>
        <v>0</v>
      </c>
      <c r="P67">
        <v>81.96</v>
      </c>
      <c r="Q67">
        <v>47.39</v>
      </c>
      <c r="R67">
        <v>5.84</v>
      </c>
      <c r="S67">
        <v>19.21</v>
      </c>
      <c r="T67">
        <v>57.27</v>
      </c>
      <c r="U67" s="114">
        <f t="shared" ref="U67:U98" si="9">SUM(P67:T67)</f>
        <v>211.67000000000002</v>
      </c>
      <c r="V67" s="112">
        <f t="shared" ref="V67:V99" si="10">G67-U67</f>
        <v>0</v>
      </c>
      <c r="Y67">
        <f>BAWANA!AW67+BAWANA!AX67</f>
        <v>26.33</v>
      </c>
      <c r="Z67">
        <f>BAWANA!BD67+BAWANA!BE67</f>
        <v>32</v>
      </c>
      <c r="AA67">
        <f>BAWANA!X67+BAWANA!Y67</f>
        <v>26.33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211.67000000000002</v>
      </c>
      <c r="H68" s="112"/>
      <c r="I68">
        <f>BRPL_EOD!AI68+BRPL_EOD!AJ68</f>
        <v>81.96</v>
      </c>
      <c r="J68">
        <f>BYPL_EOD!AI68+BYPL_EOD!AJ68</f>
        <v>47.39</v>
      </c>
      <c r="K68">
        <f>MES_EOD!AI68+MES_EOD!AJ68</f>
        <v>5.84</v>
      </c>
      <c r="L68">
        <f>NDMC_EOD!AI68+NDMC_EOD!AJ68</f>
        <v>19.21</v>
      </c>
      <c r="M68">
        <f>TPDDL_EOD!AI68+TPDDL_EOD!AJ68</f>
        <v>57.27</v>
      </c>
      <c r="N68">
        <f t="shared" si="7"/>
        <v>211.67000000000002</v>
      </c>
      <c r="O68" s="112">
        <f t="shared" si="8"/>
        <v>0</v>
      </c>
      <c r="P68">
        <v>81.96</v>
      </c>
      <c r="Q68">
        <v>47.39</v>
      </c>
      <c r="R68">
        <v>5.84</v>
      </c>
      <c r="S68">
        <v>19.21</v>
      </c>
      <c r="T68">
        <v>57.27</v>
      </c>
      <c r="U68" s="114">
        <f t="shared" si="9"/>
        <v>211.67000000000002</v>
      </c>
      <c r="V68" s="112">
        <f t="shared" si="10"/>
        <v>0</v>
      </c>
      <c r="Y68">
        <f>BAWANA!AW68+BAWANA!AX68</f>
        <v>26.33</v>
      </c>
      <c r="Z68">
        <f>BAWANA!BD68+BAWANA!BE68</f>
        <v>32</v>
      </c>
      <c r="AA68">
        <f>BAWANA!X68+BAWANA!Y68</f>
        <v>26.33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214.44</v>
      </c>
      <c r="E69">
        <f>BAWANA!AM69</f>
        <v>0</v>
      </c>
      <c r="F69">
        <f t="shared" si="11"/>
        <v>256</v>
      </c>
      <c r="G69">
        <f t="shared" si="12"/>
        <v>214.44</v>
      </c>
      <c r="H69" s="112"/>
      <c r="I69">
        <f>BRPL_EOD!AI69+BRPL_EOD!AJ69</f>
        <v>75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214.45</v>
      </c>
      <c r="O69" s="112">
        <f t="shared" si="8"/>
        <v>-9.9999999999909051E-3</v>
      </c>
      <c r="P69">
        <v>74.99650268127769</v>
      </c>
      <c r="Q69">
        <v>44.997901608766611</v>
      </c>
      <c r="R69">
        <v>5.839727675448823</v>
      </c>
      <c r="S69">
        <v>18.999114012590347</v>
      </c>
      <c r="T69">
        <v>69.606754021916529</v>
      </c>
      <c r="U69" s="114">
        <f t="shared" si="9"/>
        <v>214.44</v>
      </c>
      <c r="V69" s="112">
        <f t="shared" si="10"/>
        <v>0</v>
      </c>
      <c r="Y69">
        <f>BAWANA!AW69+BAWANA!AX69</f>
        <v>23.56</v>
      </c>
      <c r="Z69">
        <f>BAWANA!BD69+BAWANA!BE69</f>
        <v>32</v>
      </c>
      <c r="AA69">
        <f>BAWANA!X69+BAWANA!Y69</f>
        <v>23.56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214.44</v>
      </c>
      <c r="E70">
        <f>BAWANA!AM70</f>
        <v>0</v>
      </c>
      <c r="F70">
        <f t="shared" si="11"/>
        <v>256</v>
      </c>
      <c r="G70">
        <f t="shared" si="12"/>
        <v>214.44</v>
      </c>
      <c r="H70" s="112"/>
      <c r="I70">
        <f>BRPL_EOD!AI70+BRPL_EOD!AJ70</f>
        <v>75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214.45</v>
      </c>
      <c r="O70" s="112">
        <f t="shared" si="8"/>
        <v>-9.9999999999909051E-3</v>
      </c>
      <c r="P70">
        <v>74.99650268127769</v>
      </c>
      <c r="Q70">
        <v>44.997901608766611</v>
      </c>
      <c r="R70">
        <v>5.839727675448823</v>
      </c>
      <c r="S70">
        <v>18.999114012590347</v>
      </c>
      <c r="T70">
        <v>69.606754021916529</v>
      </c>
      <c r="U70" s="114">
        <f t="shared" si="9"/>
        <v>214.44</v>
      </c>
      <c r="V70" s="112">
        <f t="shared" si="10"/>
        <v>0</v>
      </c>
      <c r="Y70">
        <f>BAWANA!AW70+BAWANA!AX70</f>
        <v>23.56</v>
      </c>
      <c r="Z70">
        <f>BAWANA!BD70+BAWANA!BE70</f>
        <v>32</v>
      </c>
      <c r="AA70">
        <f>BAWANA!X70+BAWANA!Y70</f>
        <v>23.56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214.44</v>
      </c>
      <c r="E71">
        <f>BAWANA!AM71</f>
        <v>0</v>
      </c>
      <c r="F71">
        <f t="shared" si="11"/>
        <v>256</v>
      </c>
      <c r="G71">
        <f t="shared" si="12"/>
        <v>214.44</v>
      </c>
      <c r="H71" s="112"/>
      <c r="I71">
        <f>BRPL_EOD!AI71+BRPL_EOD!AJ71</f>
        <v>75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214.45</v>
      </c>
      <c r="O71" s="112">
        <f t="shared" si="8"/>
        <v>-9.9999999999909051E-3</v>
      </c>
      <c r="P71">
        <v>74.99650268127769</v>
      </c>
      <c r="Q71">
        <v>44.997901608766611</v>
      </c>
      <c r="R71">
        <v>5.839727675448823</v>
      </c>
      <c r="S71">
        <v>18.999114012590347</v>
      </c>
      <c r="T71">
        <v>69.606754021916529</v>
      </c>
      <c r="U71" s="114">
        <f t="shared" si="9"/>
        <v>214.44</v>
      </c>
      <c r="V71" s="112">
        <f t="shared" si="10"/>
        <v>0</v>
      </c>
      <c r="Y71">
        <f>BAWANA!AW71+BAWANA!AX71</f>
        <v>23.56</v>
      </c>
      <c r="Z71">
        <f>BAWANA!BD71+BAWANA!BE71</f>
        <v>32</v>
      </c>
      <c r="AA71">
        <f>BAWANA!X71+BAWANA!Y71</f>
        <v>23.56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214.44</v>
      </c>
      <c r="E72">
        <f>BAWANA!AM72</f>
        <v>0</v>
      </c>
      <c r="F72">
        <f t="shared" si="11"/>
        <v>256</v>
      </c>
      <c r="G72">
        <f t="shared" si="12"/>
        <v>214.44</v>
      </c>
      <c r="H72" s="112"/>
      <c r="I72">
        <f>BRPL_EOD!AI72+BRPL_EOD!AJ72</f>
        <v>75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214.45</v>
      </c>
      <c r="O72" s="112">
        <f t="shared" si="8"/>
        <v>-9.9999999999909051E-3</v>
      </c>
      <c r="P72">
        <v>74.99650268127769</v>
      </c>
      <c r="Q72">
        <v>44.997901608766611</v>
      </c>
      <c r="R72">
        <v>5.839727675448823</v>
      </c>
      <c r="S72">
        <v>18.999114012590347</v>
      </c>
      <c r="T72">
        <v>69.606754021916529</v>
      </c>
      <c r="U72" s="114">
        <f t="shared" si="9"/>
        <v>214.44</v>
      </c>
      <c r="V72" s="112">
        <f t="shared" si="10"/>
        <v>0</v>
      </c>
      <c r="Y72">
        <f>BAWANA!AW72+BAWANA!AX72</f>
        <v>23.56</v>
      </c>
      <c r="Z72">
        <f>BAWANA!BD72+BAWANA!BE72</f>
        <v>32</v>
      </c>
      <c r="AA72">
        <f>BAWANA!X72+BAWANA!Y72</f>
        <v>23.56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214.44</v>
      </c>
      <c r="E73">
        <f>BAWANA!AM73</f>
        <v>0</v>
      </c>
      <c r="F73">
        <f t="shared" si="11"/>
        <v>256</v>
      </c>
      <c r="G73">
        <f t="shared" si="12"/>
        <v>214.44</v>
      </c>
      <c r="H73" s="112"/>
      <c r="I73">
        <f>BRPL_EOD!AI73+BRPL_EOD!AJ73</f>
        <v>75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214.45</v>
      </c>
      <c r="O73" s="112">
        <f t="shared" si="8"/>
        <v>-9.9999999999909051E-3</v>
      </c>
      <c r="P73">
        <v>74.99650268127769</v>
      </c>
      <c r="Q73">
        <v>44.997901608766611</v>
      </c>
      <c r="R73">
        <v>5.839727675448823</v>
      </c>
      <c r="S73">
        <v>18.999114012590347</v>
      </c>
      <c r="T73">
        <v>69.606754021916529</v>
      </c>
      <c r="U73" s="114">
        <f t="shared" si="9"/>
        <v>214.44</v>
      </c>
      <c r="V73" s="112">
        <f t="shared" si="10"/>
        <v>0</v>
      </c>
      <c r="Y73">
        <f>BAWANA!AW73+BAWANA!AX73</f>
        <v>23.56</v>
      </c>
      <c r="Z73">
        <f>BAWANA!BD73+BAWANA!BE73</f>
        <v>32</v>
      </c>
      <c r="AA73">
        <f>BAWANA!X73+BAWANA!Y73</f>
        <v>23.56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214.44</v>
      </c>
      <c r="E74">
        <f>BAWANA!AM74</f>
        <v>0</v>
      </c>
      <c r="F74">
        <f t="shared" si="11"/>
        <v>256</v>
      </c>
      <c r="G74">
        <f t="shared" si="12"/>
        <v>214.44</v>
      </c>
      <c r="H74" s="112"/>
      <c r="I74">
        <f>BRPL_EOD!AI74+BRPL_EOD!AJ74</f>
        <v>75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214.45</v>
      </c>
      <c r="O74" s="112">
        <f t="shared" si="8"/>
        <v>-9.9999999999909051E-3</v>
      </c>
      <c r="P74">
        <v>74.99650268127769</v>
      </c>
      <c r="Q74">
        <v>44.997901608766611</v>
      </c>
      <c r="R74">
        <v>5.839727675448823</v>
      </c>
      <c r="S74">
        <v>18.999114012590347</v>
      </c>
      <c r="T74">
        <v>69.606754021916529</v>
      </c>
      <c r="U74" s="114">
        <f t="shared" si="9"/>
        <v>214.44</v>
      </c>
      <c r="V74" s="112">
        <f t="shared" si="10"/>
        <v>0</v>
      </c>
      <c r="Y74">
        <f>BAWANA!AW74+BAWANA!AX74</f>
        <v>23.56</v>
      </c>
      <c r="Z74">
        <f>BAWANA!BD74+BAWANA!BE74</f>
        <v>32</v>
      </c>
      <c r="AA74">
        <f>BAWANA!X74+BAWANA!Y74</f>
        <v>23.56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214.44</v>
      </c>
      <c r="E75">
        <f>BAWANA!AM75</f>
        <v>0</v>
      </c>
      <c r="F75">
        <f t="shared" si="11"/>
        <v>256</v>
      </c>
      <c r="G75">
        <f t="shared" si="12"/>
        <v>214.44</v>
      </c>
      <c r="H75" s="112"/>
      <c r="I75">
        <f>BRPL_EOD!AI75+BRPL_EOD!AJ75</f>
        <v>75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214.45</v>
      </c>
      <c r="O75" s="112">
        <f t="shared" si="8"/>
        <v>-9.9999999999909051E-3</v>
      </c>
      <c r="P75">
        <v>74.99650268127769</v>
      </c>
      <c r="Q75">
        <v>44.997901608766611</v>
      </c>
      <c r="R75">
        <v>5.839727675448823</v>
      </c>
      <c r="S75">
        <v>18.999114012590347</v>
      </c>
      <c r="T75">
        <v>69.606754021916529</v>
      </c>
      <c r="U75" s="114">
        <f t="shared" si="9"/>
        <v>214.44</v>
      </c>
      <c r="V75" s="112">
        <f t="shared" si="10"/>
        <v>0</v>
      </c>
      <c r="Y75">
        <f>BAWANA!AW75+BAWANA!AX75</f>
        <v>23.56</v>
      </c>
      <c r="Z75">
        <f>BAWANA!BD75+BAWANA!BE75</f>
        <v>32</v>
      </c>
      <c r="AA75">
        <f>BAWANA!X75+BAWANA!Y75</f>
        <v>23.56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214.44</v>
      </c>
      <c r="E76">
        <f>BAWANA!AM76</f>
        <v>0</v>
      </c>
      <c r="F76">
        <f t="shared" si="11"/>
        <v>256</v>
      </c>
      <c r="G76">
        <f t="shared" si="12"/>
        <v>214.44</v>
      </c>
      <c r="H76" s="112"/>
      <c r="I76">
        <f>BRPL_EOD!AI76+BRPL_EOD!AJ76</f>
        <v>75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214.45</v>
      </c>
      <c r="O76" s="112">
        <f t="shared" si="8"/>
        <v>-9.9999999999909051E-3</v>
      </c>
      <c r="P76">
        <v>74.99650268127769</v>
      </c>
      <c r="Q76">
        <v>44.997901608766611</v>
      </c>
      <c r="R76">
        <v>5.839727675448823</v>
      </c>
      <c r="S76">
        <v>18.999114012590347</v>
      </c>
      <c r="T76">
        <v>69.606754021916529</v>
      </c>
      <c r="U76" s="114">
        <f t="shared" si="9"/>
        <v>214.44</v>
      </c>
      <c r="V76" s="112">
        <f t="shared" si="10"/>
        <v>0</v>
      </c>
      <c r="Y76">
        <f>BAWANA!AW76+BAWANA!AX76</f>
        <v>23.56</v>
      </c>
      <c r="Z76">
        <f>BAWANA!BD76+BAWANA!BE76</f>
        <v>32</v>
      </c>
      <c r="AA76">
        <f>BAWANA!X76+BAWANA!Y76</f>
        <v>23.56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224.44</v>
      </c>
      <c r="E77">
        <f>BAWANA!AM77</f>
        <v>0</v>
      </c>
      <c r="F77">
        <f t="shared" si="11"/>
        <v>256</v>
      </c>
      <c r="G77">
        <f t="shared" si="12"/>
        <v>224.44</v>
      </c>
      <c r="H77" s="112"/>
      <c r="I77">
        <f>BRPL_EOD!AI77+BRPL_EOD!AJ77</f>
        <v>75</v>
      </c>
      <c r="J77">
        <f>BYPL_EOD!AI77+BYPL_EOD!AJ77</f>
        <v>55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224.45</v>
      </c>
      <c r="O77" s="112">
        <f t="shared" si="8"/>
        <v>-9.9999999999909051E-3</v>
      </c>
      <c r="P77">
        <v>74.996658498552023</v>
      </c>
      <c r="Q77">
        <v>54.997549565604814</v>
      </c>
      <c r="R77">
        <v>5.8397398084205836</v>
      </c>
      <c r="S77">
        <v>18.999153486299846</v>
      </c>
      <c r="T77">
        <v>69.60689864112274</v>
      </c>
      <c r="U77" s="114">
        <f t="shared" si="9"/>
        <v>224.44000000000003</v>
      </c>
      <c r="V77" s="112">
        <f t="shared" si="10"/>
        <v>0</v>
      </c>
      <c r="Y77">
        <f>BAWANA!AW77+BAWANA!AX77</f>
        <v>13.56</v>
      </c>
      <c r="Z77">
        <f>BAWANA!BD77+BAWANA!BE77</f>
        <v>32</v>
      </c>
      <c r="AA77">
        <f>BAWANA!X77+BAWANA!Y77</f>
        <v>13.56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224.44</v>
      </c>
      <c r="E78">
        <f>BAWANA!AM78</f>
        <v>0</v>
      </c>
      <c r="F78">
        <f t="shared" si="11"/>
        <v>256</v>
      </c>
      <c r="G78">
        <f t="shared" si="12"/>
        <v>224.44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224.45</v>
      </c>
      <c r="O78" s="112">
        <f t="shared" si="8"/>
        <v>-9.9999999999909051E-3</v>
      </c>
      <c r="P78">
        <v>74.996658498552023</v>
      </c>
      <c r="Q78">
        <v>54.997549565604814</v>
      </c>
      <c r="R78">
        <v>5.8397398084205836</v>
      </c>
      <c r="S78">
        <v>18.999153486299846</v>
      </c>
      <c r="T78">
        <v>69.60689864112274</v>
      </c>
      <c r="U78" s="114">
        <f t="shared" si="9"/>
        <v>224.44000000000003</v>
      </c>
      <c r="V78" s="112">
        <f t="shared" si="10"/>
        <v>0</v>
      </c>
      <c r="Y78">
        <f>BAWANA!AW78+BAWANA!AX78</f>
        <v>13.56</v>
      </c>
      <c r="Z78">
        <f>BAWANA!BD78+BAWANA!BE78</f>
        <v>32</v>
      </c>
      <c r="AA78">
        <f>BAWANA!X78+BAWANA!Y78</f>
        <v>13.56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224.44</v>
      </c>
      <c r="E79">
        <f>BAWANA!AM79</f>
        <v>0</v>
      </c>
      <c r="F79">
        <f t="shared" si="11"/>
        <v>256</v>
      </c>
      <c r="G79">
        <f t="shared" si="12"/>
        <v>224.44</v>
      </c>
      <c r="H79" s="112"/>
      <c r="I79">
        <f>BRPL_EOD!AI79+BRPL_EOD!AJ79</f>
        <v>75</v>
      </c>
      <c r="J79">
        <f>BYPL_EOD!AI79+BYPL_EOD!AJ79</f>
        <v>55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224.45</v>
      </c>
      <c r="O79" s="112">
        <f t="shared" si="8"/>
        <v>-9.9999999999909051E-3</v>
      </c>
      <c r="P79">
        <v>74.996658498552023</v>
      </c>
      <c r="Q79">
        <v>54.997549565604814</v>
      </c>
      <c r="R79">
        <v>5.8397398084205836</v>
      </c>
      <c r="S79">
        <v>18.999153486299846</v>
      </c>
      <c r="T79">
        <v>69.60689864112274</v>
      </c>
      <c r="U79" s="114">
        <f t="shared" si="9"/>
        <v>224.44000000000003</v>
      </c>
      <c r="V79" s="112">
        <f t="shared" si="10"/>
        <v>0</v>
      </c>
      <c r="Y79">
        <f>BAWANA!AW79+BAWANA!AX79</f>
        <v>13.56</v>
      </c>
      <c r="Z79">
        <f>BAWANA!BD79+BAWANA!BE79</f>
        <v>32</v>
      </c>
      <c r="AA79">
        <f>BAWANA!X79+BAWANA!Y79</f>
        <v>13.56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224.44</v>
      </c>
      <c r="E80">
        <f>BAWANA!AM80</f>
        <v>0</v>
      </c>
      <c r="F80">
        <f t="shared" si="11"/>
        <v>256</v>
      </c>
      <c r="G80">
        <f t="shared" si="12"/>
        <v>224.44</v>
      </c>
      <c r="H80" s="112"/>
      <c r="I80">
        <f>BRPL_EOD!AI80+BRPL_EOD!AJ80</f>
        <v>75</v>
      </c>
      <c r="J80">
        <f>BYPL_EOD!AI80+BYPL_EOD!AJ80</f>
        <v>55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224.45</v>
      </c>
      <c r="O80" s="112">
        <f t="shared" si="8"/>
        <v>-9.9999999999909051E-3</v>
      </c>
      <c r="P80">
        <v>74.996658498552023</v>
      </c>
      <c r="Q80">
        <v>54.997549565604814</v>
      </c>
      <c r="R80">
        <v>5.8397398084205836</v>
      </c>
      <c r="S80">
        <v>18.999153486299846</v>
      </c>
      <c r="T80">
        <v>69.60689864112274</v>
      </c>
      <c r="U80" s="114">
        <f t="shared" si="9"/>
        <v>224.44000000000003</v>
      </c>
      <c r="V80" s="112">
        <f t="shared" si="10"/>
        <v>0</v>
      </c>
      <c r="Y80">
        <f>BAWANA!AW80+BAWANA!AX80</f>
        <v>13.56</v>
      </c>
      <c r="Z80">
        <f>BAWANA!BD80+BAWANA!BE80</f>
        <v>32</v>
      </c>
      <c r="AA80">
        <f>BAWANA!X80+BAWANA!Y80</f>
        <v>13.56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249.05</v>
      </c>
      <c r="E81">
        <f>BAWANA!AM81</f>
        <v>0</v>
      </c>
      <c r="F81">
        <f t="shared" si="11"/>
        <v>256</v>
      </c>
      <c r="G81">
        <f t="shared" si="12"/>
        <v>249.05</v>
      </c>
      <c r="H81" s="112"/>
      <c r="I81">
        <f>BRPL_EOD!AI81+BRPL_EOD!AJ81</f>
        <v>99.61</v>
      </c>
      <c r="J81">
        <f>BYPL_EOD!AI81+BYPL_EOD!AJ81</f>
        <v>55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249.06</v>
      </c>
      <c r="O81" s="112">
        <f t="shared" si="8"/>
        <v>-9.9999999999909051E-3</v>
      </c>
      <c r="P81">
        <v>99.60600056211355</v>
      </c>
      <c r="Q81">
        <v>54.997791696779892</v>
      </c>
      <c r="R81">
        <v>5.839765518348992</v>
      </c>
      <c r="S81">
        <v>18.999237131614873</v>
      </c>
      <c r="T81">
        <v>69.607205091142703</v>
      </c>
      <c r="U81" s="114">
        <f t="shared" si="9"/>
        <v>249.05</v>
      </c>
      <c r="V81" s="112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249.05</v>
      </c>
      <c r="E82">
        <f>BAWANA!AM82</f>
        <v>0</v>
      </c>
      <c r="F82">
        <f t="shared" si="11"/>
        <v>256</v>
      </c>
      <c r="G82">
        <f t="shared" si="12"/>
        <v>249.05</v>
      </c>
      <c r="H82" s="112"/>
      <c r="I82">
        <f>BRPL_EOD!AI82+BRPL_EOD!AJ82</f>
        <v>99.61</v>
      </c>
      <c r="J82">
        <f>BYPL_EOD!AI82+BYPL_EOD!AJ82</f>
        <v>55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249.06</v>
      </c>
      <c r="O82" s="112">
        <f t="shared" si="8"/>
        <v>-9.9999999999909051E-3</v>
      </c>
      <c r="P82">
        <v>99.60600056211355</v>
      </c>
      <c r="Q82">
        <v>54.997791696779892</v>
      </c>
      <c r="R82">
        <v>5.839765518348992</v>
      </c>
      <c r="S82">
        <v>18.999237131614873</v>
      </c>
      <c r="T82">
        <v>69.607205091142703</v>
      </c>
      <c r="U82" s="114">
        <f t="shared" si="9"/>
        <v>249.05</v>
      </c>
      <c r="V82" s="112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249.05</v>
      </c>
      <c r="E83">
        <f>BAWANA!AM83</f>
        <v>0</v>
      </c>
      <c r="F83">
        <f t="shared" si="11"/>
        <v>256</v>
      </c>
      <c r="G83">
        <f t="shared" si="12"/>
        <v>249.05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249.06</v>
      </c>
      <c r="O83" s="112">
        <f t="shared" si="8"/>
        <v>-9.9999999999909051E-3</v>
      </c>
      <c r="P83">
        <v>99.60600056211355</v>
      </c>
      <c r="Q83">
        <v>54.997791696779892</v>
      </c>
      <c r="R83">
        <v>5.839765518348992</v>
      </c>
      <c r="S83">
        <v>18.999237131614873</v>
      </c>
      <c r="T83">
        <v>69.607205091142703</v>
      </c>
      <c r="U83" s="114">
        <f t="shared" si="9"/>
        <v>249.05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249.05</v>
      </c>
      <c r="E84">
        <f>BAWANA!AM84</f>
        <v>0</v>
      </c>
      <c r="F84">
        <f t="shared" si="11"/>
        <v>256</v>
      </c>
      <c r="G84">
        <f t="shared" si="12"/>
        <v>249.05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249.06</v>
      </c>
      <c r="O84" s="112">
        <f t="shared" si="8"/>
        <v>-9.9999999999909051E-3</v>
      </c>
      <c r="P84">
        <v>99.60600056211355</v>
      </c>
      <c r="Q84">
        <v>54.997791696779892</v>
      </c>
      <c r="R84">
        <v>5.839765518348992</v>
      </c>
      <c r="S84">
        <v>18.999237131614873</v>
      </c>
      <c r="T84">
        <v>69.607205091142703</v>
      </c>
      <c r="U84" s="114">
        <f t="shared" si="9"/>
        <v>249.05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249.05</v>
      </c>
      <c r="E85">
        <f>BAWANA!AM85</f>
        <v>0</v>
      </c>
      <c r="F85">
        <f t="shared" si="11"/>
        <v>256</v>
      </c>
      <c r="G85">
        <f t="shared" si="12"/>
        <v>249.05</v>
      </c>
      <c r="H85" s="112"/>
      <c r="I85">
        <f>BRPL_EOD!AI85+BRPL_EOD!AJ85</f>
        <v>99.61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249.06</v>
      </c>
      <c r="O85" s="112">
        <f t="shared" si="8"/>
        <v>-9.9999999999909051E-3</v>
      </c>
      <c r="P85">
        <v>99.60600056211355</v>
      </c>
      <c r="Q85">
        <v>54.997791696779892</v>
      </c>
      <c r="R85">
        <v>5.839765518348992</v>
      </c>
      <c r="S85">
        <v>18.999237131614873</v>
      </c>
      <c r="T85">
        <v>69.607205091142703</v>
      </c>
      <c r="U85" s="114">
        <f t="shared" si="9"/>
        <v>249.05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249.05</v>
      </c>
      <c r="E86">
        <f>BAWANA!AM86</f>
        <v>0</v>
      </c>
      <c r="F86">
        <f t="shared" si="11"/>
        <v>256</v>
      </c>
      <c r="G86">
        <f t="shared" si="12"/>
        <v>249.05</v>
      </c>
      <c r="H86" s="112"/>
      <c r="I86">
        <f>BRPL_EOD!AI86+BRPL_EOD!AJ86</f>
        <v>99.61</v>
      </c>
      <c r="J86">
        <f>BYPL_EOD!AI86+BYPL_EOD!AJ86</f>
        <v>55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249.06</v>
      </c>
      <c r="O86" s="112">
        <f t="shared" si="8"/>
        <v>-9.9999999999909051E-3</v>
      </c>
      <c r="P86">
        <v>99.60600056211355</v>
      </c>
      <c r="Q86">
        <v>54.997791696779892</v>
      </c>
      <c r="R86">
        <v>5.839765518348992</v>
      </c>
      <c r="S86">
        <v>18.999237131614873</v>
      </c>
      <c r="T86">
        <v>69.607205091142703</v>
      </c>
      <c r="U86" s="114">
        <f t="shared" si="9"/>
        <v>249.05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288</v>
      </c>
      <c r="E87">
        <f>BAWANA!AM87</f>
        <v>0</v>
      </c>
      <c r="F87">
        <f t="shared" si="11"/>
        <v>256</v>
      </c>
      <c r="G87">
        <f t="shared" si="12"/>
        <v>288</v>
      </c>
      <c r="H87" s="112"/>
      <c r="I87">
        <f>BRPL_EOD!AI87+BRPL_EOD!AJ87</f>
        <v>138.56</v>
      </c>
      <c r="J87">
        <f>BYPL_EOD!AI87+BYPL_EOD!AJ87</f>
        <v>55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288.01</v>
      </c>
      <c r="O87" s="112">
        <f t="shared" si="8"/>
        <v>-9.9999999999909051E-3</v>
      </c>
      <c r="P87">
        <v>138.55518905593556</v>
      </c>
      <c r="Q87">
        <v>54.998090344085277</v>
      </c>
      <c r="R87">
        <v>5.8397972292628726</v>
      </c>
      <c r="S87">
        <v>18.999340300684004</v>
      </c>
      <c r="T87">
        <v>69.607583070032291</v>
      </c>
      <c r="U87" s="114">
        <f t="shared" si="9"/>
        <v>288</v>
      </c>
      <c r="V87" s="112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288</v>
      </c>
      <c r="E88">
        <f>BAWANA!AM88</f>
        <v>0</v>
      </c>
      <c r="F88">
        <f t="shared" si="11"/>
        <v>256</v>
      </c>
      <c r="G88">
        <f t="shared" si="12"/>
        <v>288</v>
      </c>
      <c r="H88" s="112"/>
      <c r="I88">
        <f>BRPL_EOD!AI88+BRPL_EOD!AJ88</f>
        <v>138.56</v>
      </c>
      <c r="J88">
        <f>BYPL_EOD!AI88+BYPL_EOD!AJ88</f>
        <v>55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288.01</v>
      </c>
      <c r="O88" s="112">
        <f t="shared" si="8"/>
        <v>-9.9999999999909051E-3</v>
      </c>
      <c r="P88">
        <v>138.55518905593556</v>
      </c>
      <c r="Q88">
        <v>54.998090344085277</v>
      </c>
      <c r="R88">
        <v>5.8397972292628726</v>
      </c>
      <c r="S88">
        <v>18.999340300684004</v>
      </c>
      <c r="T88">
        <v>69.607583070032291</v>
      </c>
      <c r="U88" s="114">
        <f t="shared" si="9"/>
        <v>288</v>
      </c>
      <c r="V88" s="112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288</v>
      </c>
      <c r="E89">
        <f>BAWANA!AM89</f>
        <v>0</v>
      </c>
      <c r="F89">
        <f t="shared" si="11"/>
        <v>256</v>
      </c>
      <c r="G89">
        <f t="shared" si="12"/>
        <v>288</v>
      </c>
      <c r="H89" s="112"/>
      <c r="I89">
        <f>BRPL_EOD!AI89+BRPL_EOD!AJ89</f>
        <v>138.56</v>
      </c>
      <c r="J89">
        <f>BYPL_EOD!AI89+BYPL_EOD!AJ89</f>
        <v>55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288.01</v>
      </c>
      <c r="O89" s="112">
        <f t="shared" si="8"/>
        <v>-9.9999999999909051E-3</v>
      </c>
      <c r="P89">
        <v>138.55518905593556</v>
      </c>
      <c r="Q89">
        <v>54.998090344085277</v>
      </c>
      <c r="R89">
        <v>5.8397972292628726</v>
      </c>
      <c r="S89">
        <v>18.999340300684004</v>
      </c>
      <c r="T89">
        <v>69.607583070032291</v>
      </c>
      <c r="U89" s="114">
        <f t="shared" si="9"/>
        <v>288</v>
      </c>
      <c r="V89" s="112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288</v>
      </c>
      <c r="E90">
        <f>BAWANA!AM90</f>
        <v>0</v>
      </c>
      <c r="F90">
        <f t="shared" si="11"/>
        <v>256</v>
      </c>
      <c r="G90">
        <f t="shared" si="12"/>
        <v>288</v>
      </c>
      <c r="H90" s="112"/>
      <c r="I90">
        <f>BRPL_EOD!AI90+BRPL_EOD!AJ90</f>
        <v>138.56</v>
      </c>
      <c r="J90">
        <f>BYPL_EOD!AI90+BYPL_EOD!AJ90</f>
        <v>55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288.01</v>
      </c>
      <c r="O90" s="112">
        <f t="shared" si="8"/>
        <v>-9.9999999999909051E-3</v>
      </c>
      <c r="P90">
        <v>138.55518905593556</v>
      </c>
      <c r="Q90">
        <v>54.998090344085277</v>
      </c>
      <c r="R90">
        <v>5.8397972292628726</v>
      </c>
      <c r="S90">
        <v>18.999340300684004</v>
      </c>
      <c r="T90">
        <v>69.607583070032291</v>
      </c>
      <c r="U90" s="114">
        <f t="shared" si="9"/>
        <v>288</v>
      </c>
      <c r="V90" s="112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106.56</v>
      </c>
      <c r="J91">
        <f>BYPL_EOD!AI91+BYPL_EOD!AJ91</f>
        <v>55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106.55583766259132</v>
      </c>
      <c r="Q91">
        <v>54.997851646420067</v>
      </c>
      <c r="R91">
        <v>5.8397718839107844</v>
      </c>
      <c r="S91">
        <v>18.999257841490568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106.56</v>
      </c>
      <c r="J92">
        <f>BYPL_EOD!AI92+BYPL_EOD!AJ92</f>
        <v>55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106.55583766259132</v>
      </c>
      <c r="Q92">
        <v>54.997851646420067</v>
      </c>
      <c r="R92">
        <v>5.8397718839107844</v>
      </c>
      <c r="S92">
        <v>18.999257841490568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</v>
      </c>
      <c r="E93">
        <f>BAWANA!AM93</f>
        <v>0</v>
      </c>
      <c r="F93">
        <f t="shared" si="11"/>
        <v>256</v>
      </c>
      <c r="G93">
        <f t="shared" si="12"/>
        <v>248</v>
      </c>
      <c r="H93" s="112"/>
      <c r="I93">
        <f>BRPL_EOD!AI93+BRPL_EOD!AJ93</f>
        <v>103.23</v>
      </c>
      <c r="J93">
        <f>BYPL_EOD!AI93+BYPL_EOD!AJ93</f>
        <v>53.28</v>
      </c>
      <c r="K93">
        <f>MES_EOD!AI93+MES_EOD!AJ93</f>
        <v>5.65</v>
      </c>
      <c r="L93">
        <f>NDMC_EOD!AI93+NDMC_EOD!AJ93</f>
        <v>18.41</v>
      </c>
      <c r="M93">
        <f>TPDDL_EOD!AI93+TPDDL_EOD!AJ93</f>
        <v>67.430000000000007</v>
      </c>
      <c r="N93">
        <f t="shared" si="7"/>
        <v>248</v>
      </c>
      <c r="O93" s="112">
        <f t="shared" si="8"/>
        <v>0</v>
      </c>
      <c r="P93">
        <v>103.23</v>
      </c>
      <c r="Q93">
        <v>53.28</v>
      </c>
      <c r="R93">
        <v>5.65</v>
      </c>
      <c r="S93">
        <v>18.41</v>
      </c>
      <c r="T93">
        <v>67.430000000000007</v>
      </c>
      <c r="U93" s="114">
        <f t="shared" si="9"/>
        <v>248</v>
      </c>
      <c r="V93" s="112">
        <f t="shared" si="10"/>
        <v>0</v>
      </c>
      <c r="Y93">
        <f>BAWANA!AW93+BAWANA!AX93</f>
        <v>31</v>
      </c>
      <c r="Z93">
        <f>BAWANA!BD93+BAWANA!BE93</f>
        <v>31</v>
      </c>
      <c r="AA93">
        <f>BAWANA!X93+BAWANA!Y93</f>
        <v>31</v>
      </c>
      <c r="AB93">
        <f>BAWANA!AE93+BAWANA!AF93</f>
        <v>31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</v>
      </c>
      <c r="E94">
        <f>BAWANA!AM94</f>
        <v>0</v>
      </c>
      <c r="F94">
        <f t="shared" si="11"/>
        <v>256</v>
      </c>
      <c r="G94">
        <f t="shared" si="12"/>
        <v>248</v>
      </c>
      <c r="H94" s="112"/>
      <c r="I94">
        <f>BRPL_EOD!AI94+BRPL_EOD!AJ94</f>
        <v>103.23</v>
      </c>
      <c r="J94">
        <f>BYPL_EOD!AI94+BYPL_EOD!AJ94</f>
        <v>53.28</v>
      </c>
      <c r="K94">
        <f>MES_EOD!AI94+MES_EOD!AJ94</f>
        <v>5.65</v>
      </c>
      <c r="L94">
        <f>NDMC_EOD!AI94+NDMC_EOD!AJ94</f>
        <v>18.41</v>
      </c>
      <c r="M94">
        <f>TPDDL_EOD!AI94+TPDDL_EOD!AJ94</f>
        <v>67.430000000000007</v>
      </c>
      <c r="N94">
        <f t="shared" si="7"/>
        <v>248</v>
      </c>
      <c r="O94" s="112">
        <f t="shared" si="8"/>
        <v>0</v>
      </c>
      <c r="P94">
        <v>103.23</v>
      </c>
      <c r="Q94">
        <v>53.28</v>
      </c>
      <c r="R94">
        <v>5.65</v>
      </c>
      <c r="S94">
        <v>18.41</v>
      </c>
      <c r="T94">
        <v>67.430000000000007</v>
      </c>
      <c r="U94" s="114">
        <f t="shared" si="9"/>
        <v>248</v>
      </c>
      <c r="V94" s="112">
        <f t="shared" si="10"/>
        <v>0</v>
      </c>
      <c r="Y94">
        <f>BAWANA!AW94+BAWANA!AX94</f>
        <v>31</v>
      </c>
      <c r="Z94">
        <f>BAWANA!BD94+BAWANA!BE94</f>
        <v>31</v>
      </c>
      <c r="AA94">
        <f>BAWANA!X94+BAWANA!Y94</f>
        <v>31</v>
      </c>
      <c r="AB94">
        <f>BAWANA!AE94+BAWANA!AF94</f>
        <v>31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248</v>
      </c>
      <c r="E95">
        <f>BAWANA!AM95</f>
        <v>0</v>
      </c>
      <c r="F95">
        <f t="shared" si="11"/>
        <v>256</v>
      </c>
      <c r="G95">
        <f t="shared" si="12"/>
        <v>248</v>
      </c>
      <c r="H95" s="112"/>
      <c r="I95">
        <f>BRPL_EOD!AI95+BRPL_EOD!AJ95</f>
        <v>103.23</v>
      </c>
      <c r="J95">
        <f>BYPL_EOD!AI95+BYPL_EOD!AJ95</f>
        <v>53.28</v>
      </c>
      <c r="K95">
        <f>MES_EOD!AI95+MES_EOD!AJ95</f>
        <v>5.65</v>
      </c>
      <c r="L95">
        <f>NDMC_EOD!AI95+NDMC_EOD!AJ95</f>
        <v>18.41</v>
      </c>
      <c r="M95">
        <f>TPDDL_EOD!AI95+TPDDL_EOD!AJ95</f>
        <v>67.430000000000007</v>
      </c>
      <c r="N95">
        <f t="shared" si="7"/>
        <v>248</v>
      </c>
      <c r="O95" s="112">
        <f t="shared" si="8"/>
        <v>0</v>
      </c>
      <c r="P95">
        <v>103.23</v>
      </c>
      <c r="Q95">
        <v>53.28</v>
      </c>
      <c r="R95">
        <v>5.65</v>
      </c>
      <c r="S95">
        <v>18.41</v>
      </c>
      <c r="T95">
        <v>67.430000000000007</v>
      </c>
      <c r="U95" s="114">
        <f t="shared" si="9"/>
        <v>248</v>
      </c>
      <c r="V95" s="112">
        <f t="shared" si="10"/>
        <v>0</v>
      </c>
      <c r="Y95">
        <f>BAWANA!AW95+BAWANA!AX95</f>
        <v>31</v>
      </c>
      <c r="Z95">
        <f>BAWANA!BD95+BAWANA!BE95</f>
        <v>31</v>
      </c>
      <c r="AA95">
        <f>BAWANA!X95+BAWANA!Y95</f>
        <v>31</v>
      </c>
      <c r="AB95">
        <f>BAWANA!AE95+BAWANA!AF95</f>
        <v>31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248</v>
      </c>
      <c r="E96">
        <f>BAWANA!AM96</f>
        <v>0</v>
      </c>
      <c r="F96">
        <f t="shared" si="11"/>
        <v>256</v>
      </c>
      <c r="G96">
        <f t="shared" si="12"/>
        <v>248</v>
      </c>
      <c r="H96" s="112"/>
      <c r="I96">
        <f>BRPL_EOD!AI96+BRPL_EOD!AJ96</f>
        <v>103.23</v>
      </c>
      <c r="J96">
        <f>BYPL_EOD!AI96+BYPL_EOD!AJ96</f>
        <v>53.28</v>
      </c>
      <c r="K96">
        <f>MES_EOD!AI96+MES_EOD!AJ96</f>
        <v>5.65</v>
      </c>
      <c r="L96">
        <f>NDMC_EOD!AI96+NDMC_EOD!AJ96</f>
        <v>18.41</v>
      </c>
      <c r="M96">
        <f>TPDDL_EOD!AI96+TPDDL_EOD!AJ96</f>
        <v>67.430000000000007</v>
      </c>
      <c r="N96">
        <f t="shared" si="7"/>
        <v>248</v>
      </c>
      <c r="O96" s="112">
        <f t="shared" si="8"/>
        <v>0</v>
      </c>
      <c r="P96">
        <v>103.23</v>
      </c>
      <c r="Q96">
        <v>53.28</v>
      </c>
      <c r="R96">
        <v>5.65</v>
      </c>
      <c r="S96">
        <v>18.41</v>
      </c>
      <c r="T96">
        <v>67.430000000000007</v>
      </c>
      <c r="U96" s="114">
        <f t="shared" si="9"/>
        <v>248</v>
      </c>
      <c r="V96" s="112">
        <f t="shared" si="10"/>
        <v>0</v>
      </c>
      <c r="Y96">
        <f>BAWANA!AW96+BAWANA!AX96</f>
        <v>31</v>
      </c>
      <c r="Z96">
        <f>BAWANA!BD96+BAWANA!BE96</f>
        <v>31</v>
      </c>
      <c r="AA96">
        <f>BAWANA!X96+BAWANA!Y96</f>
        <v>31</v>
      </c>
      <c r="AB96">
        <f>BAWANA!AE96+BAWANA!AF96</f>
        <v>31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248</v>
      </c>
      <c r="E97">
        <f>BAWANA!AM97</f>
        <v>0</v>
      </c>
      <c r="F97">
        <f t="shared" si="11"/>
        <v>256</v>
      </c>
      <c r="G97">
        <f t="shared" si="12"/>
        <v>248</v>
      </c>
      <c r="H97" s="112"/>
      <c r="I97">
        <f>BRPL_EOD!AI97+BRPL_EOD!AJ97</f>
        <v>103.23</v>
      </c>
      <c r="J97">
        <f>BYPL_EOD!AI97+BYPL_EOD!AJ97</f>
        <v>53.28</v>
      </c>
      <c r="K97">
        <f>MES_EOD!AI97+MES_EOD!AJ97</f>
        <v>5.65</v>
      </c>
      <c r="L97">
        <f>NDMC_EOD!AI97+NDMC_EOD!AJ97</f>
        <v>18.41</v>
      </c>
      <c r="M97">
        <f>TPDDL_EOD!AI97+TPDDL_EOD!AJ97</f>
        <v>67.430000000000007</v>
      </c>
      <c r="N97">
        <f t="shared" si="7"/>
        <v>248</v>
      </c>
      <c r="O97" s="112">
        <f t="shared" si="8"/>
        <v>0</v>
      </c>
      <c r="P97">
        <v>103.23</v>
      </c>
      <c r="Q97">
        <v>53.28</v>
      </c>
      <c r="R97">
        <v>5.65</v>
      </c>
      <c r="S97">
        <v>18.41</v>
      </c>
      <c r="T97">
        <v>67.430000000000007</v>
      </c>
      <c r="U97" s="114">
        <f t="shared" si="9"/>
        <v>248</v>
      </c>
      <c r="V97" s="112">
        <f t="shared" si="10"/>
        <v>0</v>
      </c>
      <c r="Y97">
        <f>BAWANA!AW97+BAWANA!AX97</f>
        <v>31</v>
      </c>
      <c r="Z97">
        <f>BAWANA!BD97+BAWANA!BE97</f>
        <v>31</v>
      </c>
      <c r="AA97">
        <f>BAWANA!X97+BAWANA!Y97</f>
        <v>31</v>
      </c>
      <c r="AB97">
        <f>BAWANA!AE97+BAWANA!AF97</f>
        <v>31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248</v>
      </c>
      <c r="E98">
        <f>BAWANA!AM98</f>
        <v>0</v>
      </c>
      <c r="F98">
        <f t="shared" si="11"/>
        <v>256</v>
      </c>
      <c r="G98">
        <f t="shared" si="12"/>
        <v>248</v>
      </c>
      <c r="H98" s="112"/>
      <c r="I98">
        <f>BRPL_EOD!AI98+BRPL_EOD!AJ98</f>
        <v>103.23</v>
      </c>
      <c r="J98">
        <f>BYPL_EOD!AI98+BYPL_EOD!AJ98</f>
        <v>53.28</v>
      </c>
      <c r="K98">
        <f>MES_EOD!AI98+MES_EOD!AJ98</f>
        <v>5.65</v>
      </c>
      <c r="L98">
        <f>NDMC_EOD!AI98+NDMC_EOD!AJ98</f>
        <v>18.41</v>
      </c>
      <c r="M98">
        <f>TPDDL_EOD!AI98+TPDDL_EOD!AJ98</f>
        <v>67.430000000000007</v>
      </c>
      <c r="N98">
        <f t="shared" si="7"/>
        <v>248</v>
      </c>
      <c r="O98" s="112">
        <f t="shared" si="8"/>
        <v>0</v>
      </c>
      <c r="P98">
        <v>103.23</v>
      </c>
      <c r="Q98">
        <v>53.28</v>
      </c>
      <c r="R98">
        <v>5.65</v>
      </c>
      <c r="S98">
        <v>18.41</v>
      </c>
      <c r="T98">
        <v>67.430000000000007</v>
      </c>
      <c r="U98" s="114">
        <f t="shared" si="9"/>
        <v>248</v>
      </c>
      <c r="V98" s="112">
        <f t="shared" si="10"/>
        <v>0</v>
      </c>
      <c r="Y98">
        <f>BAWANA!AW98+BAWANA!AX98</f>
        <v>31</v>
      </c>
      <c r="Z98">
        <f>BAWANA!BD98+BAWANA!BE98</f>
        <v>31</v>
      </c>
      <c r="AA98">
        <f>BAWANA!X98+BAWANA!Y98</f>
        <v>31</v>
      </c>
      <c r="AB98">
        <f>BAWANA!AE98+BAWANA!AF98</f>
        <v>31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5.3001000000000005</v>
      </c>
      <c r="E99" s="114">
        <f t="shared" si="14"/>
        <v>0</v>
      </c>
      <c r="F99" s="114">
        <f t="shared" si="14"/>
        <v>6.1440000000000001</v>
      </c>
      <c r="G99" s="114">
        <f t="shared" si="14"/>
        <v>5.3001000000000005</v>
      </c>
      <c r="H99" s="114"/>
      <c r="I99" s="114">
        <f t="shared" si="14"/>
        <v>2.0575399999999999</v>
      </c>
      <c r="J99" s="114">
        <f t="shared" si="14"/>
        <v>1.1892599999999989</v>
      </c>
      <c r="K99" s="114">
        <f t="shared" si="14"/>
        <v>0.13987499999999975</v>
      </c>
      <c r="L99" s="114">
        <f t="shared" si="14"/>
        <v>0.45910500000000043</v>
      </c>
      <c r="M99" s="114">
        <f t="shared" si="14"/>
        <v>1.4864549999999985</v>
      </c>
      <c r="N99" s="114">
        <f t="shared" si="14"/>
        <v>5.3322350000000016</v>
      </c>
      <c r="O99" s="114">
        <f t="shared" si="14"/>
        <v>-3.2134999999999879E-2</v>
      </c>
      <c r="P99" s="114">
        <f t="shared" si="14"/>
        <v>2.0458382810063176</v>
      </c>
      <c r="Q99" s="114">
        <f t="shared" si="14"/>
        <v>1.1806862469868402</v>
      </c>
      <c r="R99" s="114">
        <f t="shared" si="14"/>
        <v>0.13896430629823231</v>
      </c>
      <c r="S99" s="114">
        <f t="shared" si="14"/>
        <v>0.45614202466159159</v>
      </c>
      <c r="T99" s="114">
        <f t="shared" si="14"/>
        <v>1.4784691410470188</v>
      </c>
      <c r="U99" s="114">
        <f t="shared" si="14"/>
        <v>5.3001000000000005</v>
      </c>
      <c r="V99" s="114">
        <f t="shared" si="10"/>
        <v>0</v>
      </c>
      <c r="Y99" s="114">
        <f>SUM(Y3:Y98)/4000</f>
        <v>0.55078999999999934</v>
      </c>
      <c r="Z99" s="114">
        <f t="shared" ref="Z99:AD99" si="15">SUM(Z3:Z98)/4000</f>
        <v>0.74868499999999993</v>
      </c>
      <c r="AA99" s="114">
        <f t="shared" si="15"/>
        <v>0.55078999999999934</v>
      </c>
      <c r="AB99" s="114">
        <f t="shared" si="15"/>
        <v>0.74868499999999993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38.85</v>
      </c>
      <c r="E3">
        <v>0</v>
      </c>
      <c r="F3">
        <v>0</v>
      </c>
      <c r="G3">
        <v>64.617000000000004</v>
      </c>
      <c r="H3">
        <v>0</v>
      </c>
      <c r="I3">
        <v>0</v>
      </c>
      <c r="J3">
        <v>84.94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42.392195999999998</v>
      </c>
      <c r="S3">
        <v>26.390910000000002</v>
      </c>
      <c r="T3">
        <v>0</v>
      </c>
      <c r="U3">
        <v>418.77</v>
      </c>
      <c r="V3">
        <v>18.904</v>
      </c>
      <c r="W3">
        <v>42.49</v>
      </c>
      <c r="X3">
        <v>98.34375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39.729599999999998</v>
      </c>
      <c r="AH3">
        <v>140.34540000000001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1.07128</v>
      </c>
      <c r="AO3">
        <v>19.698</v>
      </c>
      <c r="AP3">
        <v>13.3224</v>
      </c>
      <c r="AQ3">
        <v>45.36</v>
      </c>
      <c r="AR3">
        <v>48.576000000000001</v>
      </c>
      <c r="AS3">
        <v>32.822879999999998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3455.5985620000006</v>
      </c>
    </row>
    <row r="4" spans="1:121">
      <c r="A4" t="s">
        <v>46</v>
      </c>
      <c r="B4">
        <v>0</v>
      </c>
      <c r="C4">
        <v>0</v>
      </c>
      <c r="D4">
        <v>38.85</v>
      </c>
      <c r="E4">
        <v>0</v>
      </c>
      <c r="F4">
        <v>0</v>
      </c>
      <c r="G4">
        <v>64.617000000000004</v>
      </c>
      <c r="H4">
        <v>0</v>
      </c>
      <c r="I4">
        <v>0</v>
      </c>
      <c r="J4">
        <v>84.94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42.392195999999998</v>
      </c>
      <c r="S4">
        <v>26.390910000000002</v>
      </c>
      <c r="T4">
        <v>0</v>
      </c>
      <c r="U4">
        <v>418.77</v>
      </c>
      <c r="V4">
        <v>18.904</v>
      </c>
      <c r="W4">
        <v>42.49</v>
      </c>
      <c r="X4">
        <v>98.34375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39.729599999999998</v>
      </c>
      <c r="AH4">
        <v>140.34540000000001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1.07128</v>
      </c>
      <c r="AO4">
        <v>19.698</v>
      </c>
      <c r="AP4">
        <v>13.3224</v>
      </c>
      <c r="AQ4">
        <v>45.36</v>
      </c>
      <c r="AR4">
        <v>48.576000000000001</v>
      </c>
      <c r="AS4">
        <v>32.822879999999998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77.02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3455.5985620000006</v>
      </c>
    </row>
    <row r="5" spans="1:121">
      <c r="A5" t="s">
        <v>47</v>
      </c>
      <c r="B5">
        <v>0</v>
      </c>
      <c r="C5">
        <v>0</v>
      </c>
      <c r="D5">
        <v>38.85</v>
      </c>
      <c r="E5">
        <v>0</v>
      </c>
      <c r="F5">
        <v>0</v>
      </c>
      <c r="G5">
        <v>64.617000000000004</v>
      </c>
      <c r="H5">
        <v>0</v>
      </c>
      <c r="I5">
        <v>0</v>
      </c>
      <c r="J5">
        <v>84.94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42.392195999999998</v>
      </c>
      <c r="S5">
        <v>26.390910000000002</v>
      </c>
      <c r="T5">
        <v>0</v>
      </c>
      <c r="U5">
        <v>418.77</v>
      </c>
      <c r="V5">
        <v>18.904</v>
      </c>
      <c r="W5">
        <v>42.49</v>
      </c>
      <c r="X5">
        <v>98.34375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27.3447</v>
      </c>
      <c r="AE5">
        <v>49.436556000000003</v>
      </c>
      <c r="AF5">
        <v>9.86</v>
      </c>
      <c r="AG5">
        <v>39.729599999999998</v>
      </c>
      <c r="AH5">
        <v>140.34540000000001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1.07128</v>
      </c>
      <c r="AO5">
        <v>19.698</v>
      </c>
      <c r="AP5">
        <v>13.3224</v>
      </c>
      <c r="AQ5">
        <v>45.36</v>
      </c>
      <c r="AR5">
        <v>6.6239999999999997</v>
      </c>
      <c r="AS5">
        <v>32.822879999999998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3469.3585620000003</v>
      </c>
    </row>
    <row r="6" spans="1:121">
      <c r="A6" t="s">
        <v>48</v>
      </c>
      <c r="B6">
        <v>0</v>
      </c>
      <c r="C6">
        <v>0</v>
      </c>
      <c r="D6">
        <v>38.85</v>
      </c>
      <c r="E6">
        <v>0</v>
      </c>
      <c r="F6">
        <v>0</v>
      </c>
      <c r="G6">
        <v>64.617000000000004</v>
      </c>
      <c r="H6">
        <v>0</v>
      </c>
      <c r="I6">
        <v>0</v>
      </c>
      <c r="J6">
        <v>84.94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42.392195999999998</v>
      </c>
      <c r="S6">
        <v>26.390910000000002</v>
      </c>
      <c r="T6">
        <v>0</v>
      </c>
      <c r="U6">
        <v>418.77</v>
      </c>
      <c r="V6">
        <v>18.904</v>
      </c>
      <c r="W6">
        <v>42.49</v>
      </c>
      <c r="X6">
        <v>98.34375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39.729599999999998</v>
      </c>
      <c r="AH6">
        <v>140.34540000000001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1.07128</v>
      </c>
      <c r="AO6">
        <v>19.698</v>
      </c>
      <c r="AP6">
        <v>13.3224</v>
      </c>
      <c r="AQ6">
        <v>45.36</v>
      </c>
      <c r="AR6">
        <v>6.6239999999999997</v>
      </c>
      <c r="AS6">
        <v>32.822879999999998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3468.372562</v>
      </c>
    </row>
    <row r="7" spans="1:121">
      <c r="A7" t="s">
        <v>49</v>
      </c>
      <c r="B7">
        <v>0</v>
      </c>
      <c r="C7">
        <v>0</v>
      </c>
      <c r="D7">
        <v>38.85</v>
      </c>
      <c r="E7">
        <v>0</v>
      </c>
      <c r="F7">
        <v>0</v>
      </c>
      <c r="G7">
        <v>64.617000000000004</v>
      </c>
      <c r="H7">
        <v>0</v>
      </c>
      <c r="I7">
        <v>0</v>
      </c>
      <c r="J7">
        <v>84.94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42.392195999999998</v>
      </c>
      <c r="S7">
        <v>26.390910000000002</v>
      </c>
      <c r="T7">
        <v>0</v>
      </c>
      <c r="U7">
        <v>418.77</v>
      </c>
      <c r="V7">
        <v>19.738</v>
      </c>
      <c r="W7">
        <v>42.49</v>
      </c>
      <c r="X7">
        <v>98.34375</v>
      </c>
      <c r="Y7">
        <v>0</v>
      </c>
      <c r="Z7">
        <v>6.5537999999999998</v>
      </c>
      <c r="AA7">
        <v>28.09872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39.729599999999998</v>
      </c>
      <c r="AH7">
        <v>140.34540000000001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1.07128</v>
      </c>
      <c r="AO7">
        <v>19.698</v>
      </c>
      <c r="AP7">
        <v>13.3224</v>
      </c>
      <c r="AQ7">
        <v>45.36</v>
      </c>
      <c r="AR7">
        <v>6.6239999999999997</v>
      </c>
      <c r="AS7">
        <v>10.089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3432.4233219999996</v>
      </c>
    </row>
    <row r="8" spans="1:121">
      <c r="A8" t="s">
        <v>50</v>
      </c>
      <c r="B8">
        <v>0</v>
      </c>
      <c r="C8">
        <v>0</v>
      </c>
      <c r="D8">
        <v>38.85</v>
      </c>
      <c r="E8">
        <v>0</v>
      </c>
      <c r="F8">
        <v>0</v>
      </c>
      <c r="G8">
        <v>64.617000000000004</v>
      </c>
      <c r="H8">
        <v>0</v>
      </c>
      <c r="I8">
        <v>0</v>
      </c>
      <c r="J8">
        <v>84.94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42.392195999999998</v>
      </c>
      <c r="S8">
        <v>26.390910000000002</v>
      </c>
      <c r="T8">
        <v>0</v>
      </c>
      <c r="U8">
        <v>418.77</v>
      </c>
      <c r="V8">
        <v>19.738</v>
      </c>
      <c r="W8">
        <v>42.49</v>
      </c>
      <c r="X8">
        <v>98.34375</v>
      </c>
      <c r="Y8">
        <v>0</v>
      </c>
      <c r="Z8">
        <v>6.5537999999999998</v>
      </c>
      <c r="AA8">
        <v>28.09872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39.729599999999998</v>
      </c>
      <c r="AH8">
        <v>140.34540000000001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1.07128</v>
      </c>
      <c r="AO8">
        <v>19.698</v>
      </c>
      <c r="AP8">
        <v>13.3224</v>
      </c>
      <c r="AQ8">
        <v>45.36</v>
      </c>
      <c r="AR8">
        <v>6.6239999999999997</v>
      </c>
      <c r="AS8">
        <v>10.089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3432.4233219999996</v>
      </c>
    </row>
    <row r="9" spans="1:121">
      <c r="A9" t="s">
        <v>51</v>
      </c>
      <c r="B9">
        <v>0</v>
      </c>
      <c r="C9">
        <v>0</v>
      </c>
      <c r="D9">
        <v>38.85</v>
      </c>
      <c r="E9">
        <v>0</v>
      </c>
      <c r="F9">
        <v>0</v>
      </c>
      <c r="G9">
        <v>64.617000000000004</v>
      </c>
      <c r="H9">
        <v>0</v>
      </c>
      <c r="I9">
        <v>0</v>
      </c>
      <c r="J9">
        <v>84.94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42.392195999999998</v>
      </c>
      <c r="S9">
        <v>26.390910000000002</v>
      </c>
      <c r="T9">
        <v>0</v>
      </c>
      <c r="U9">
        <v>418.77</v>
      </c>
      <c r="V9">
        <v>19.738</v>
      </c>
      <c r="W9">
        <v>42.49</v>
      </c>
      <c r="X9">
        <v>98.34375</v>
      </c>
      <c r="Y9">
        <v>0</v>
      </c>
      <c r="Z9">
        <v>6.5537999999999998</v>
      </c>
      <c r="AA9">
        <v>28.09872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39.729599999999998</v>
      </c>
      <c r="AH9">
        <v>140.34540000000001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1.07128</v>
      </c>
      <c r="AO9">
        <v>19.698</v>
      </c>
      <c r="AP9">
        <v>13.3224</v>
      </c>
      <c r="AQ9">
        <v>45.36</v>
      </c>
      <c r="AR9">
        <v>6.6239999999999997</v>
      </c>
      <c r="AS9">
        <v>10.089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3432.4233219999996</v>
      </c>
    </row>
    <row r="10" spans="1:121">
      <c r="A10" t="s">
        <v>52</v>
      </c>
      <c r="B10">
        <v>0</v>
      </c>
      <c r="C10">
        <v>0</v>
      </c>
      <c r="D10">
        <v>38.85</v>
      </c>
      <c r="E10">
        <v>0</v>
      </c>
      <c r="F10">
        <v>0</v>
      </c>
      <c r="G10">
        <v>64.617000000000004</v>
      </c>
      <c r="H10">
        <v>0</v>
      </c>
      <c r="I10">
        <v>0</v>
      </c>
      <c r="J10">
        <v>84.94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19.738</v>
      </c>
      <c r="W10">
        <v>42.49</v>
      </c>
      <c r="X10">
        <v>98.34375</v>
      </c>
      <c r="Y10">
        <v>0</v>
      </c>
      <c r="Z10">
        <v>6.5537999999999998</v>
      </c>
      <c r="AA10">
        <v>28.09872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39.729599999999998</v>
      </c>
      <c r="AH10">
        <v>140.34540000000001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1.07128</v>
      </c>
      <c r="AO10">
        <v>19.698</v>
      </c>
      <c r="AP10">
        <v>13.3224</v>
      </c>
      <c r="AQ10">
        <v>45.36</v>
      </c>
      <c r="AR10">
        <v>6.6239999999999997</v>
      </c>
      <c r="AS10">
        <v>10.089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3432.4233219999996</v>
      </c>
    </row>
    <row r="11" spans="1:121">
      <c r="A11" t="s">
        <v>53</v>
      </c>
      <c r="B11">
        <v>0</v>
      </c>
      <c r="C11">
        <v>0</v>
      </c>
      <c r="D11">
        <v>38.85</v>
      </c>
      <c r="E11">
        <v>0</v>
      </c>
      <c r="F11">
        <v>0</v>
      </c>
      <c r="G11">
        <v>64.617000000000004</v>
      </c>
      <c r="H11">
        <v>0</v>
      </c>
      <c r="I11">
        <v>0</v>
      </c>
      <c r="J11">
        <v>84.94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18.904</v>
      </c>
      <c r="W11">
        <v>42.49</v>
      </c>
      <c r="X11">
        <v>98.34375</v>
      </c>
      <c r="Y11">
        <v>0</v>
      </c>
      <c r="Z11">
        <v>6.5537999999999998</v>
      </c>
      <c r="AA11">
        <v>28.09872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39.729599999999998</v>
      </c>
      <c r="AH11">
        <v>140.34540000000001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1.07128</v>
      </c>
      <c r="AO11">
        <v>19.698</v>
      </c>
      <c r="AP11">
        <v>13.3224</v>
      </c>
      <c r="AQ11">
        <v>45.36</v>
      </c>
      <c r="AR11">
        <v>6.6239999999999997</v>
      </c>
      <c r="AS11">
        <v>10.089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3431.5893219999998</v>
      </c>
    </row>
    <row r="12" spans="1:121">
      <c r="A12" t="s">
        <v>54</v>
      </c>
      <c r="B12">
        <v>0</v>
      </c>
      <c r="C12">
        <v>0</v>
      </c>
      <c r="D12">
        <v>38.85</v>
      </c>
      <c r="E12">
        <v>0</v>
      </c>
      <c r="F12">
        <v>0</v>
      </c>
      <c r="G12">
        <v>64.617000000000004</v>
      </c>
      <c r="H12">
        <v>0</v>
      </c>
      <c r="I12">
        <v>0</v>
      </c>
      <c r="J12">
        <v>84.94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18.904</v>
      </c>
      <c r="W12">
        <v>42.49</v>
      </c>
      <c r="X12">
        <v>98.34375</v>
      </c>
      <c r="Y12">
        <v>0</v>
      </c>
      <c r="Z12">
        <v>6.5537999999999998</v>
      </c>
      <c r="AA12">
        <v>28.09872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39.729599999999998</v>
      </c>
      <c r="AH12">
        <v>140.34540000000001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1.07128</v>
      </c>
      <c r="AO12">
        <v>19.698</v>
      </c>
      <c r="AP12">
        <v>13.3224</v>
      </c>
      <c r="AQ12">
        <v>45.36</v>
      </c>
      <c r="AR12">
        <v>6.6239999999999997</v>
      </c>
      <c r="AS12">
        <v>10.089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3431.5893219999998</v>
      </c>
    </row>
    <row r="13" spans="1:121">
      <c r="A13" t="s">
        <v>55</v>
      </c>
      <c r="B13">
        <v>0</v>
      </c>
      <c r="C13">
        <v>0</v>
      </c>
      <c r="D13">
        <v>38.85</v>
      </c>
      <c r="E13">
        <v>0</v>
      </c>
      <c r="F13">
        <v>0</v>
      </c>
      <c r="G13">
        <v>64.617000000000004</v>
      </c>
      <c r="H13">
        <v>0</v>
      </c>
      <c r="I13">
        <v>0</v>
      </c>
      <c r="J13">
        <v>84.94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18.904</v>
      </c>
      <c r="W13">
        <v>42.49</v>
      </c>
      <c r="X13">
        <v>98.34375</v>
      </c>
      <c r="Y13">
        <v>0</v>
      </c>
      <c r="Z13">
        <v>6.5537999999999998</v>
      </c>
      <c r="AA13">
        <v>28.09872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8.8740000000000006</v>
      </c>
      <c r="AG13">
        <v>39.729599999999998</v>
      </c>
      <c r="AH13">
        <v>140.34540000000001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1.07128</v>
      </c>
      <c r="AO13">
        <v>19.698</v>
      </c>
      <c r="AP13">
        <v>13.3224</v>
      </c>
      <c r="AQ13">
        <v>37.799999999999997</v>
      </c>
      <c r="AR13">
        <v>6.6239999999999997</v>
      </c>
      <c r="AS13">
        <v>10.089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3424.0293219999999</v>
      </c>
    </row>
    <row r="14" spans="1:121">
      <c r="A14" t="s">
        <v>56</v>
      </c>
      <c r="B14">
        <v>0</v>
      </c>
      <c r="C14">
        <v>0</v>
      </c>
      <c r="D14">
        <v>38.85</v>
      </c>
      <c r="E14">
        <v>0</v>
      </c>
      <c r="F14">
        <v>0</v>
      </c>
      <c r="G14">
        <v>64.617000000000004</v>
      </c>
      <c r="H14">
        <v>0</v>
      </c>
      <c r="I14">
        <v>0</v>
      </c>
      <c r="J14">
        <v>84.94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18.904</v>
      </c>
      <c r="W14">
        <v>42.49</v>
      </c>
      <c r="X14">
        <v>98.34375</v>
      </c>
      <c r="Y14">
        <v>0</v>
      </c>
      <c r="Z14">
        <v>6.5537999999999998</v>
      </c>
      <c r="AA14">
        <v>28.09872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8.8740000000000006</v>
      </c>
      <c r="AG14">
        <v>39.729599999999998</v>
      </c>
      <c r="AH14">
        <v>140.34540000000001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1.07128</v>
      </c>
      <c r="AO14">
        <v>19.698</v>
      </c>
      <c r="AP14">
        <v>13.3224</v>
      </c>
      <c r="AQ14">
        <v>30.24</v>
      </c>
      <c r="AR14">
        <v>6.6239999999999997</v>
      </c>
      <c r="AS14">
        <v>10.089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3416.4693219999995</v>
      </c>
    </row>
    <row r="15" spans="1:121">
      <c r="A15" t="s">
        <v>57</v>
      </c>
      <c r="B15">
        <v>0</v>
      </c>
      <c r="C15">
        <v>0</v>
      </c>
      <c r="D15">
        <v>38.85</v>
      </c>
      <c r="E15">
        <v>0</v>
      </c>
      <c r="F15">
        <v>0</v>
      </c>
      <c r="G15">
        <v>64.617000000000004</v>
      </c>
      <c r="H15">
        <v>0</v>
      </c>
      <c r="I15">
        <v>0</v>
      </c>
      <c r="J15">
        <v>84.94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18.904</v>
      </c>
      <c r="W15">
        <v>42.49</v>
      </c>
      <c r="X15">
        <v>98.34375</v>
      </c>
      <c r="Y15">
        <v>0</v>
      </c>
      <c r="Z15">
        <v>6.5537999999999998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39.729599999999998</v>
      </c>
      <c r="AH15">
        <v>140.34540000000001</v>
      </c>
      <c r="AI15">
        <v>0</v>
      </c>
      <c r="AJ15">
        <v>0</v>
      </c>
      <c r="AK15">
        <v>51.140700000000002</v>
      </c>
      <c r="AL15">
        <v>83.664000000000001</v>
      </c>
      <c r="AM15">
        <v>0</v>
      </c>
      <c r="AN15">
        <v>1.07128</v>
      </c>
      <c r="AO15">
        <v>19.698</v>
      </c>
      <c r="AP15">
        <v>12.169499999999999</v>
      </c>
      <c r="AQ15">
        <v>30.24</v>
      </c>
      <c r="AR15">
        <v>48.576000000000001</v>
      </c>
      <c r="AS15">
        <v>10.089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3464.1914219999999</v>
      </c>
    </row>
    <row r="16" spans="1:121">
      <c r="A16" t="s">
        <v>58</v>
      </c>
      <c r="B16">
        <v>0</v>
      </c>
      <c r="C16">
        <v>0</v>
      </c>
      <c r="D16">
        <v>38.85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84.94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18.904</v>
      </c>
      <c r="W16">
        <v>42.49</v>
      </c>
      <c r="X16">
        <v>98.34375</v>
      </c>
      <c r="Y16">
        <v>0</v>
      </c>
      <c r="Z16">
        <v>6.5537999999999998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39.729599999999998</v>
      </c>
      <c r="AH16">
        <v>140.34540000000001</v>
      </c>
      <c r="AI16">
        <v>0</v>
      </c>
      <c r="AJ16">
        <v>0</v>
      </c>
      <c r="AK16">
        <v>51.140700000000002</v>
      </c>
      <c r="AL16">
        <v>83.664000000000001</v>
      </c>
      <c r="AM16">
        <v>0</v>
      </c>
      <c r="AN16">
        <v>1.07128</v>
      </c>
      <c r="AO16">
        <v>19.698</v>
      </c>
      <c r="AP16">
        <v>12.169499999999999</v>
      </c>
      <c r="AQ16">
        <v>30.24</v>
      </c>
      <c r="AR16">
        <v>48.576000000000001</v>
      </c>
      <c r="AS16">
        <v>10.089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3464.734422</v>
      </c>
    </row>
    <row r="17" spans="1:117">
      <c r="A17" t="s">
        <v>59</v>
      </c>
      <c r="B17">
        <v>0</v>
      </c>
      <c r="C17">
        <v>0</v>
      </c>
      <c r="D17">
        <v>38.85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84.94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18.904</v>
      </c>
      <c r="W17">
        <v>42.49</v>
      </c>
      <c r="X17">
        <v>98.34375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39.729599999999998</v>
      </c>
      <c r="AH17">
        <v>140.34540000000001</v>
      </c>
      <c r="AI17">
        <v>0</v>
      </c>
      <c r="AJ17">
        <v>0</v>
      </c>
      <c r="AK17">
        <v>51.140700000000002</v>
      </c>
      <c r="AL17">
        <v>83.664000000000001</v>
      </c>
      <c r="AM17">
        <v>0</v>
      </c>
      <c r="AN17">
        <v>1.07128</v>
      </c>
      <c r="AO17">
        <v>19.698</v>
      </c>
      <c r="AP17">
        <v>12.169499999999999</v>
      </c>
      <c r="AQ17">
        <v>30.24</v>
      </c>
      <c r="AR17">
        <v>6.6239999999999997</v>
      </c>
      <c r="AS17">
        <v>10.089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3408.666702</v>
      </c>
    </row>
    <row r="18" spans="1:117">
      <c r="A18" t="s">
        <v>60</v>
      </c>
      <c r="B18">
        <v>0</v>
      </c>
      <c r="C18">
        <v>0</v>
      </c>
      <c r="D18">
        <v>38.85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84.94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18.904</v>
      </c>
      <c r="W18">
        <v>42.49</v>
      </c>
      <c r="X18">
        <v>98.34375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39.729599999999998</v>
      </c>
      <c r="AH18">
        <v>140.34540000000001</v>
      </c>
      <c r="AI18">
        <v>0</v>
      </c>
      <c r="AJ18">
        <v>0</v>
      </c>
      <c r="AK18">
        <v>51.140700000000002</v>
      </c>
      <c r="AL18">
        <v>83.664000000000001</v>
      </c>
      <c r="AM18">
        <v>0</v>
      </c>
      <c r="AN18">
        <v>1.07128</v>
      </c>
      <c r="AO18">
        <v>18.521999999999998</v>
      </c>
      <c r="AP18">
        <v>12.169499999999999</v>
      </c>
      <c r="AQ18">
        <v>30.24</v>
      </c>
      <c r="AR18">
        <v>6.6239999999999997</v>
      </c>
      <c r="AS18">
        <v>10.089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3407.4907020000001</v>
      </c>
    </row>
    <row r="19" spans="1:117">
      <c r="A19" t="s">
        <v>61</v>
      </c>
      <c r="B19">
        <v>0</v>
      </c>
      <c r="C19">
        <v>0</v>
      </c>
      <c r="D19">
        <v>38.85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84.94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18.904</v>
      </c>
      <c r="W19">
        <v>42.49</v>
      </c>
      <c r="X19">
        <v>98.34375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39.729599999999998</v>
      </c>
      <c r="AH19">
        <v>140.34540000000001</v>
      </c>
      <c r="AI19">
        <v>0</v>
      </c>
      <c r="AJ19">
        <v>0</v>
      </c>
      <c r="AK19">
        <v>51.140700000000002</v>
      </c>
      <c r="AL19">
        <v>83.664000000000001</v>
      </c>
      <c r="AM19">
        <v>0</v>
      </c>
      <c r="AN19">
        <v>1.07128</v>
      </c>
      <c r="AO19">
        <v>18.521999999999998</v>
      </c>
      <c r="AP19">
        <v>12.169499999999999</v>
      </c>
      <c r="AQ19">
        <v>16.695</v>
      </c>
      <c r="AR19">
        <v>6.6239999999999997</v>
      </c>
      <c r="AS19">
        <v>10.089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3393.9457020000004</v>
      </c>
    </row>
    <row r="20" spans="1:117">
      <c r="A20" t="s">
        <v>62</v>
      </c>
      <c r="B20">
        <v>0</v>
      </c>
      <c r="C20">
        <v>0</v>
      </c>
      <c r="D20">
        <v>38.85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84.94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18.904</v>
      </c>
      <c r="W20">
        <v>42.49</v>
      </c>
      <c r="X20">
        <v>98.34375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39.729599999999998</v>
      </c>
      <c r="AH20">
        <v>140.34540000000001</v>
      </c>
      <c r="AI20">
        <v>0</v>
      </c>
      <c r="AJ20">
        <v>0</v>
      </c>
      <c r="AK20">
        <v>51.140700000000002</v>
      </c>
      <c r="AL20">
        <v>83.664000000000001</v>
      </c>
      <c r="AM20">
        <v>0</v>
      </c>
      <c r="AN20">
        <v>1.07128</v>
      </c>
      <c r="AO20">
        <v>18.521999999999998</v>
      </c>
      <c r="AP20">
        <v>12.169499999999999</v>
      </c>
      <c r="AQ20">
        <v>16.695</v>
      </c>
      <c r="AR20">
        <v>6.6239999999999997</v>
      </c>
      <c r="AS20">
        <v>10.089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3393.9457020000004</v>
      </c>
    </row>
    <row r="21" spans="1:117">
      <c r="A21" t="s">
        <v>63</v>
      </c>
      <c r="B21">
        <v>0</v>
      </c>
      <c r="C21">
        <v>0</v>
      </c>
      <c r="D21">
        <v>38.85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84.94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18.904</v>
      </c>
      <c r="W21">
        <v>42.49</v>
      </c>
      <c r="X21">
        <v>98.34375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39.729599999999998</v>
      </c>
      <c r="AH21">
        <v>140.34540000000001</v>
      </c>
      <c r="AI21">
        <v>0</v>
      </c>
      <c r="AJ21">
        <v>0</v>
      </c>
      <c r="AK21">
        <v>51.140700000000002</v>
      </c>
      <c r="AL21">
        <v>83.664000000000001</v>
      </c>
      <c r="AM21">
        <v>0</v>
      </c>
      <c r="AN21">
        <v>1.07128</v>
      </c>
      <c r="AO21">
        <v>18.521999999999998</v>
      </c>
      <c r="AP21">
        <v>12.169499999999999</v>
      </c>
      <c r="AQ21">
        <v>16.695</v>
      </c>
      <c r="AR21">
        <v>6.6239999999999997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3393.9457020000004</v>
      </c>
    </row>
    <row r="22" spans="1:117">
      <c r="A22" t="s">
        <v>64</v>
      </c>
      <c r="B22">
        <v>0</v>
      </c>
      <c r="C22">
        <v>0</v>
      </c>
      <c r="D22">
        <v>38.85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84.94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18.904</v>
      </c>
      <c r="W22">
        <v>42.49</v>
      </c>
      <c r="X22">
        <v>98.34375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39.729599999999998</v>
      </c>
      <c r="AH22">
        <v>140.34540000000001</v>
      </c>
      <c r="AI22">
        <v>0</v>
      </c>
      <c r="AJ22">
        <v>0</v>
      </c>
      <c r="AK22">
        <v>51.140700000000002</v>
      </c>
      <c r="AL22">
        <v>83.664000000000001</v>
      </c>
      <c r="AM22">
        <v>0</v>
      </c>
      <c r="AN22">
        <v>1.07128</v>
      </c>
      <c r="AO22">
        <v>18.521999999999998</v>
      </c>
      <c r="AP22">
        <v>12.169499999999999</v>
      </c>
      <c r="AQ22">
        <v>16.695</v>
      </c>
      <c r="AR22">
        <v>6.6239999999999997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3393.9457020000004</v>
      </c>
    </row>
    <row r="23" spans="1:117">
      <c r="A23" t="s">
        <v>65</v>
      </c>
      <c r="B23">
        <v>0</v>
      </c>
      <c r="C23">
        <v>0</v>
      </c>
      <c r="D23">
        <v>38.85</v>
      </c>
      <c r="E23">
        <v>0</v>
      </c>
      <c r="F23">
        <v>0</v>
      </c>
      <c r="G23">
        <v>64.617000000000004</v>
      </c>
      <c r="H23">
        <v>0</v>
      </c>
      <c r="I23">
        <v>0</v>
      </c>
      <c r="J23">
        <v>84.94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19.46</v>
      </c>
      <c r="W23">
        <v>43.097000000000001</v>
      </c>
      <c r="X23">
        <v>98.34375</v>
      </c>
      <c r="Y23">
        <v>0</v>
      </c>
      <c r="Z23">
        <v>6.5537999999999998</v>
      </c>
      <c r="AA23">
        <v>13.983000000000001</v>
      </c>
      <c r="AB23">
        <v>39.510120000000001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39.729599999999998</v>
      </c>
      <c r="AH23">
        <v>140.34540000000001</v>
      </c>
      <c r="AI23">
        <v>0</v>
      </c>
      <c r="AJ23">
        <v>0</v>
      </c>
      <c r="AK23">
        <v>51.140700000000002</v>
      </c>
      <c r="AL23">
        <v>83.664000000000001</v>
      </c>
      <c r="AM23">
        <v>0</v>
      </c>
      <c r="AN23">
        <v>1.07128</v>
      </c>
      <c r="AO23">
        <v>18.521999999999998</v>
      </c>
      <c r="AP23">
        <v>12.169499999999999</v>
      </c>
      <c r="AQ23">
        <v>16.695</v>
      </c>
      <c r="AR23">
        <v>6.6239999999999997</v>
      </c>
      <c r="AS23">
        <v>10.089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3384.8585740000008</v>
      </c>
    </row>
    <row r="24" spans="1:117">
      <c r="A24" t="s">
        <v>66</v>
      </c>
      <c r="B24">
        <v>0</v>
      </c>
      <c r="C24">
        <v>0</v>
      </c>
      <c r="D24">
        <v>38.85</v>
      </c>
      <c r="E24">
        <v>0</v>
      </c>
      <c r="F24">
        <v>0</v>
      </c>
      <c r="G24">
        <v>64.617000000000004</v>
      </c>
      <c r="H24">
        <v>0</v>
      </c>
      <c r="I24">
        <v>0</v>
      </c>
      <c r="J24">
        <v>84.94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19.46</v>
      </c>
      <c r="W24">
        <v>43.097000000000001</v>
      </c>
      <c r="X24">
        <v>98.34375</v>
      </c>
      <c r="Y24">
        <v>0</v>
      </c>
      <c r="Z24">
        <v>6.5537999999999998</v>
      </c>
      <c r="AA24">
        <v>13.983000000000001</v>
      </c>
      <c r="AB24">
        <v>39.510120000000001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39.729599999999998</v>
      </c>
      <c r="AH24">
        <v>140.34540000000001</v>
      </c>
      <c r="AI24">
        <v>0</v>
      </c>
      <c r="AJ24">
        <v>0</v>
      </c>
      <c r="AK24">
        <v>51.140700000000002</v>
      </c>
      <c r="AL24">
        <v>83.664000000000001</v>
      </c>
      <c r="AM24">
        <v>0</v>
      </c>
      <c r="AN24">
        <v>1.07128</v>
      </c>
      <c r="AO24">
        <v>18.521999999999998</v>
      </c>
      <c r="AP24">
        <v>12.169499999999999</v>
      </c>
      <c r="AQ24">
        <v>15.12</v>
      </c>
      <c r="AR24">
        <v>6.6239999999999997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3383.2835740000005</v>
      </c>
    </row>
    <row r="25" spans="1:117">
      <c r="A25" t="s">
        <v>67</v>
      </c>
      <c r="B25">
        <v>0</v>
      </c>
      <c r="C25">
        <v>0</v>
      </c>
      <c r="D25">
        <v>38.85</v>
      </c>
      <c r="E25">
        <v>0</v>
      </c>
      <c r="F25">
        <v>0</v>
      </c>
      <c r="G25">
        <v>64.617000000000004</v>
      </c>
      <c r="H25">
        <v>0</v>
      </c>
      <c r="I25">
        <v>0</v>
      </c>
      <c r="J25">
        <v>84.94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19.46</v>
      </c>
      <c r="W25">
        <v>43.097000000000001</v>
      </c>
      <c r="X25">
        <v>98.34375</v>
      </c>
      <c r="Y25">
        <v>0</v>
      </c>
      <c r="Z25">
        <v>6.5537999999999998</v>
      </c>
      <c r="AA25">
        <v>13.983000000000001</v>
      </c>
      <c r="AB25">
        <v>39.510120000000001</v>
      </c>
      <c r="AC25">
        <v>19.35568</v>
      </c>
      <c r="AD25">
        <v>36.195399999999999</v>
      </c>
      <c r="AE25">
        <v>49.436556000000003</v>
      </c>
      <c r="AF25">
        <v>8.8740000000000006</v>
      </c>
      <c r="AG25">
        <v>39.729599999999998</v>
      </c>
      <c r="AH25">
        <v>140.34540000000001</v>
      </c>
      <c r="AI25">
        <v>0</v>
      </c>
      <c r="AJ25">
        <v>0</v>
      </c>
      <c r="AK25">
        <v>51.140700000000002</v>
      </c>
      <c r="AL25">
        <v>82.501999999999995</v>
      </c>
      <c r="AM25">
        <v>0</v>
      </c>
      <c r="AN25">
        <v>1.07128</v>
      </c>
      <c r="AO25">
        <v>17.64</v>
      </c>
      <c r="AP25">
        <v>12.169499999999999</v>
      </c>
      <c r="AQ25">
        <v>15.12</v>
      </c>
      <c r="AR25">
        <v>6.6239999999999997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3380.8432740000003</v>
      </c>
    </row>
    <row r="26" spans="1:117">
      <c r="A26" t="s">
        <v>68</v>
      </c>
      <c r="B26">
        <v>0</v>
      </c>
      <c r="C26">
        <v>0</v>
      </c>
      <c r="D26">
        <v>37.799999999999997</v>
      </c>
      <c r="E26">
        <v>0</v>
      </c>
      <c r="F26">
        <v>0</v>
      </c>
      <c r="G26">
        <v>64.617000000000004</v>
      </c>
      <c r="H26">
        <v>0</v>
      </c>
      <c r="I26">
        <v>0</v>
      </c>
      <c r="J26">
        <v>84.94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19.46</v>
      </c>
      <c r="W26">
        <v>43.097000000000001</v>
      </c>
      <c r="X26">
        <v>98.34375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19.35568</v>
      </c>
      <c r="AD26">
        <v>36.195399999999999</v>
      </c>
      <c r="AE26">
        <v>49.436556000000003</v>
      </c>
      <c r="AF26">
        <v>8.8740000000000006</v>
      </c>
      <c r="AG26">
        <v>39.729599999999998</v>
      </c>
      <c r="AH26">
        <v>140.34540000000001</v>
      </c>
      <c r="AI26">
        <v>0</v>
      </c>
      <c r="AJ26">
        <v>0</v>
      </c>
      <c r="AK26">
        <v>51.140700000000002</v>
      </c>
      <c r="AL26">
        <v>82.501999999999995</v>
      </c>
      <c r="AM26">
        <v>0</v>
      </c>
      <c r="AN26">
        <v>1.07128</v>
      </c>
      <c r="AO26">
        <v>17.64</v>
      </c>
      <c r="AP26">
        <v>12.169499999999999</v>
      </c>
      <c r="AQ26">
        <v>15.12</v>
      </c>
      <c r="AR26">
        <v>6.6239999999999997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3379.7932740000001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84.94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418.77</v>
      </c>
      <c r="V27">
        <v>19.46</v>
      </c>
      <c r="W27">
        <v>43.097000000000001</v>
      </c>
      <c r="X27">
        <v>98.34375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19.35568</v>
      </c>
      <c r="AD27">
        <v>36.195399999999999</v>
      </c>
      <c r="AE27">
        <v>49.436556000000003</v>
      </c>
      <c r="AF27">
        <v>8.8740000000000006</v>
      </c>
      <c r="AG27">
        <v>39.729599999999998</v>
      </c>
      <c r="AH27">
        <v>140.34540000000001</v>
      </c>
      <c r="AI27">
        <v>0</v>
      </c>
      <c r="AJ27">
        <v>0</v>
      </c>
      <c r="AK27">
        <v>51.140700000000002</v>
      </c>
      <c r="AL27">
        <v>82.501999999999995</v>
      </c>
      <c r="AM27">
        <v>0</v>
      </c>
      <c r="AN27">
        <v>1.07128</v>
      </c>
      <c r="AO27">
        <v>17.64</v>
      </c>
      <c r="AP27">
        <v>12.169499999999999</v>
      </c>
      <c r="AQ27">
        <v>15.12</v>
      </c>
      <c r="AR27">
        <v>13.247999999999999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3386.4172740000004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84.94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418.77</v>
      </c>
      <c r="V28">
        <v>19.46</v>
      </c>
      <c r="W28">
        <v>43.097000000000001</v>
      </c>
      <c r="X28">
        <v>98.34375</v>
      </c>
      <c r="Y28">
        <v>0</v>
      </c>
      <c r="Z28">
        <v>6.5537999999999998</v>
      </c>
      <c r="AA28">
        <v>11.85</v>
      </c>
      <c r="AB28">
        <v>39.510120000000001</v>
      </c>
      <c r="AC28">
        <v>19.35568</v>
      </c>
      <c r="AD28">
        <v>36.195399999999999</v>
      </c>
      <c r="AE28">
        <v>49.436556000000003</v>
      </c>
      <c r="AF28">
        <v>8.8740000000000006</v>
      </c>
      <c r="AG28">
        <v>39.729599999999998</v>
      </c>
      <c r="AH28">
        <v>140.34540000000001</v>
      </c>
      <c r="AI28">
        <v>0</v>
      </c>
      <c r="AJ28">
        <v>0</v>
      </c>
      <c r="AK28">
        <v>51.140700000000002</v>
      </c>
      <c r="AL28">
        <v>82.501999999999995</v>
      </c>
      <c r="AM28">
        <v>0</v>
      </c>
      <c r="AN28">
        <v>1.07128</v>
      </c>
      <c r="AO28">
        <v>17.64</v>
      </c>
      <c r="AP28">
        <v>12.169499999999999</v>
      </c>
      <c r="AQ28">
        <v>15.12</v>
      </c>
      <c r="AR28">
        <v>48.576000000000001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3419.6122740000001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84.94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418.77</v>
      </c>
      <c r="V29">
        <v>19.46</v>
      </c>
      <c r="W29">
        <v>43.097000000000001</v>
      </c>
      <c r="X29">
        <v>98.34375</v>
      </c>
      <c r="Y29">
        <v>0</v>
      </c>
      <c r="Z29">
        <v>6.5537999999999998</v>
      </c>
      <c r="AA29">
        <v>0</v>
      </c>
      <c r="AB29">
        <v>39.510120000000001</v>
      </c>
      <c r="AC29">
        <v>19.35568</v>
      </c>
      <c r="AD29">
        <v>36.195399999999999</v>
      </c>
      <c r="AE29">
        <v>49.436556000000003</v>
      </c>
      <c r="AF29">
        <v>8.8740000000000006</v>
      </c>
      <c r="AG29">
        <v>39.729599999999998</v>
      </c>
      <c r="AH29">
        <v>140.34540000000001</v>
      </c>
      <c r="AI29">
        <v>0</v>
      </c>
      <c r="AJ29">
        <v>0</v>
      </c>
      <c r="AK29">
        <v>51.140700000000002</v>
      </c>
      <c r="AL29">
        <v>82.501999999999995</v>
      </c>
      <c r="AM29">
        <v>0</v>
      </c>
      <c r="AN29">
        <v>1.07128</v>
      </c>
      <c r="AO29">
        <v>17.64</v>
      </c>
      <c r="AP29">
        <v>12.169499999999999</v>
      </c>
      <c r="AQ29">
        <v>15.12</v>
      </c>
      <c r="AR29">
        <v>48.576000000000001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3407.7622740000002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84.94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418.77</v>
      </c>
      <c r="V30">
        <v>19.46</v>
      </c>
      <c r="W30">
        <v>43.097000000000001</v>
      </c>
      <c r="X30">
        <v>98.34375</v>
      </c>
      <c r="Y30">
        <v>0</v>
      </c>
      <c r="Z30">
        <v>6.5537999999999998</v>
      </c>
      <c r="AA30">
        <v>0</v>
      </c>
      <c r="AB30">
        <v>39.510120000000001</v>
      </c>
      <c r="AC30">
        <v>19.35568</v>
      </c>
      <c r="AD30">
        <v>36.195399999999999</v>
      </c>
      <c r="AE30">
        <v>49.436556000000003</v>
      </c>
      <c r="AF30">
        <v>8.8740000000000006</v>
      </c>
      <c r="AG30">
        <v>39.729599999999998</v>
      </c>
      <c r="AH30">
        <v>140.34540000000001</v>
      </c>
      <c r="AI30">
        <v>0</v>
      </c>
      <c r="AJ30">
        <v>0</v>
      </c>
      <c r="AK30">
        <v>51.140700000000002</v>
      </c>
      <c r="AL30">
        <v>82.501999999999995</v>
      </c>
      <c r="AM30">
        <v>0</v>
      </c>
      <c r="AN30">
        <v>1.07128</v>
      </c>
      <c r="AO30">
        <v>17.64</v>
      </c>
      <c r="AP30">
        <v>12.169499999999999</v>
      </c>
      <c r="AQ30">
        <v>10.016999999999999</v>
      </c>
      <c r="AR30">
        <v>8.8320000000000007</v>
      </c>
      <c r="AS30">
        <v>10.089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97.81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3320.105274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0</v>
      </c>
      <c r="G31">
        <v>64.073999999999998</v>
      </c>
      <c r="H31">
        <v>0</v>
      </c>
      <c r="I31">
        <v>0</v>
      </c>
      <c r="J31">
        <v>84.94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418.77</v>
      </c>
      <c r="V31">
        <v>19.46</v>
      </c>
      <c r="W31">
        <v>43.097000000000001</v>
      </c>
      <c r="X31">
        <v>98.34375</v>
      </c>
      <c r="Y31">
        <v>0</v>
      </c>
      <c r="Z31">
        <v>6.5537999999999998</v>
      </c>
      <c r="AA31">
        <v>0</v>
      </c>
      <c r="AB31">
        <v>39.510120000000001</v>
      </c>
      <c r="AC31">
        <v>19.35568</v>
      </c>
      <c r="AD31">
        <v>36.195399999999999</v>
      </c>
      <c r="AE31">
        <v>49.436556000000003</v>
      </c>
      <c r="AF31">
        <v>8.8740000000000006</v>
      </c>
      <c r="AG31">
        <v>39.729599999999998</v>
      </c>
      <c r="AH31">
        <v>151.52000000000001</v>
      </c>
      <c r="AI31">
        <v>0</v>
      </c>
      <c r="AJ31">
        <v>0</v>
      </c>
      <c r="AK31">
        <v>51.140700000000002</v>
      </c>
      <c r="AL31">
        <v>82.501999999999995</v>
      </c>
      <c r="AM31">
        <v>0</v>
      </c>
      <c r="AN31">
        <v>1.07128</v>
      </c>
      <c r="AO31">
        <v>17.64</v>
      </c>
      <c r="AP31">
        <v>12.169499999999999</v>
      </c>
      <c r="AQ31">
        <v>0</v>
      </c>
      <c r="AR31">
        <v>8.8320000000000007</v>
      </c>
      <c r="AS31">
        <v>10.089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134.72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3357.6298739999997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0</v>
      </c>
      <c r="G32">
        <v>64.073999999999998</v>
      </c>
      <c r="H32">
        <v>0</v>
      </c>
      <c r="I32">
        <v>0</v>
      </c>
      <c r="J32">
        <v>84.94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418.77</v>
      </c>
      <c r="V32">
        <v>19.46</v>
      </c>
      <c r="W32">
        <v>43.097000000000001</v>
      </c>
      <c r="X32">
        <v>98.34375</v>
      </c>
      <c r="Y32">
        <v>0</v>
      </c>
      <c r="Z32">
        <v>6.5537999999999998</v>
      </c>
      <c r="AA32">
        <v>0</v>
      </c>
      <c r="AB32">
        <v>39.510120000000001</v>
      </c>
      <c r="AC32">
        <v>19.35568</v>
      </c>
      <c r="AD32">
        <v>36.195399999999999</v>
      </c>
      <c r="AE32">
        <v>49.436556000000003</v>
      </c>
      <c r="AF32">
        <v>8.8740000000000006</v>
      </c>
      <c r="AG32">
        <v>39.729599999999998</v>
      </c>
      <c r="AH32">
        <v>151.52000000000001</v>
      </c>
      <c r="AI32">
        <v>0</v>
      </c>
      <c r="AJ32">
        <v>0</v>
      </c>
      <c r="AK32">
        <v>51.140700000000002</v>
      </c>
      <c r="AL32">
        <v>82.501999999999995</v>
      </c>
      <c r="AM32">
        <v>0</v>
      </c>
      <c r="AN32">
        <v>1.07128</v>
      </c>
      <c r="AO32">
        <v>17.64</v>
      </c>
      <c r="AP32">
        <v>12.169499999999999</v>
      </c>
      <c r="AQ32">
        <v>0</v>
      </c>
      <c r="AR32">
        <v>8.8320000000000007</v>
      </c>
      <c r="AS32">
        <v>10.089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3363.5298739999998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0</v>
      </c>
      <c r="G33">
        <v>64.073999999999998</v>
      </c>
      <c r="H33">
        <v>0</v>
      </c>
      <c r="I33">
        <v>0</v>
      </c>
      <c r="J33">
        <v>84.94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418.77</v>
      </c>
      <c r="V33">
        <v>19.46</v>
      </c>
      <c r="W33">
        <v>43.097000000000001</v>
      </c>
      <c r="X33">
        <v>98.34375</v>
      </c>
      <c r="Y33">
        <v>0</v>
      </c>
      <c r="Z33">
        <v>6.5537999999999998</v>
      </c>
      <c r="AA33">
        <v>0</v>
      </c>
      <c r="AB33">
        <v>39.510120000000001</v>
      </c>
      <c r="AC33">
        <v>19.35568</v>
      </c>
      <c r="AD33">
        <v>36.195399999999999</v>
      </c>
      <c r="AE33">
        <v>49.436556000000003</v>
      </c>
      <c r="AF33">
        <v>8.8740000000000006</v>
      </c>
      <c r="AG33">
        <v>39.729599999999998</v>
      </c>
      <c r="AH33">
        <v>151.52000000000001</v>
      </c>
      <c r="AI33">
        <v>0</v>
      </c>
      <c r="AJ33">
        <v>0</v>
      </c>
      <c r="AK33">
        <v>51.140700000000002</v>
      </c>
      <c r="AL33">
        <v>82.501999999999995</v>
      </c>
      <c r="AM33">
        <v>0</v>
      </c>
      <c r="AN33">
        <v>1.07128</v>
      </c>
      <c r="AO33">
        <v>17.64</v>
      </c>
      <c r="AP33">
        <v>12.169499999999999</v>
      </c>
      <c r="AQ33">
        <v>0</v>
      </c>
      <c r="AR33">
        <v>8.8320000000000007</v>
      </c>
      <c r="AS33">
        <v>10.089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3363.5298739999998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0</v>
      </c>
      <c r="G34">
        <v>64.073999999999998</v>
      </c>
      <c r="H34">
        <v>0</v>
      </c>
      <c r="I34">
        <v>0</v>
      </c>
      <c r="J34">
        <v>84.94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418.77</v>
      </c>
      <c r="V34">
        <v>19.46</v>
      </c>
      <c r="W34">
        <v>43.097000000000001</v>
      </c>
      <c r="X34">
        <v>98.34375</v>
      </c>
      <c r="Y34">
        <v>0</v>
      </c>
      <c r="Z34">
        <v>6.5537999999999998</v>
      </c>
      <c r="AA34">
        <v>0</v>
      </c>
      <c r="AB34">
        <v>39.510120000000001</v>
      </c>
      <c r="AC34">
        <v>19.35568</v>
      </c>
      <c r="AD34">
        <v>36.195399999999999</v>
      </c>
      <c r="AE34">
        <v>49.436556000000003</v>
      </c>
      <c r="AF34">
        <v>8.8740000000000006</v>
      </c>
      <c r="AG34">
        <v>39.729599999999998</v>
      </c>
      <c r="AH34">
        <v>151.52000000000001</v>
      </c>
      <c r="AI34">
        <v>0</v>
      </c>
      <c r="AJ34">
        <v>0</v>
      </c>
      <c r="AK34">
        <v>51.140700000000002</v>
      </c>
      <c r="AL34">
        <v>82.501999999999995</v>
      </c>
      <c r="AM34">
        <v>0</v>
      </c>
      <c r="AN34">
        <v>1.07128</v>
      </c>
      <c r="AO34">
        <v>17.64</v>
      </c>
      <c r="AP34">
        <v>12.169499999999999</v>
      </c>
      <c r="AQ34">
        <v>0</v>
      </c>
      <c r="AR34">
        <v>8.8320000000000007</v>
      </c>
      <c r="AS34">
        <v>10.089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3363.5298739999998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0</v>
      </c>
      <c r="G35">
        <v>64.073999999999998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19.46</v>
      </c>
      <c r="W35">
        <v>43.097000000000001</v>
      </c>
      <c r="X35">
        <v>98.34375</v>
      </c>
      <c r="Y35">
        <v>0</v>
      </c>
      <c r="Z35">
        <v>6.5208000000000004</v>
      </c>
      <c r="AA35">
        <v>0</v>
      </c>
      <c r="AB35">
        <v>39.510120000000001</v>
      </c>
      <c r="AC35">
        <v>9.6778399999999998</v>
      </c>
      <c r="AD35">
        <v>36.195399999999999</v>
      </c>
      <c r="AE35">
        <v>49.436556000000003</v>
      </c>
      <c r="AF35">
        <v>8.8740000000000006</v>
      </c>
      <c r="AG35">
        <v>39.729599999999998</v>
      </c>
      <c r="AH35">
        <v>151.52000000000001</v>
      </c>
      <c r="AI35">
        <v>0</v>
      </c>
      <c r="AJ35">
        <v>0</v>
      </c>
      <c r="AK35">
        <v>51.140700000000002</v>
      </c>
      <c r="AL35">
        <v>82.501999999999995</v>
      </c>
      <c r="AM35">
        <v>0</v>
      </c>
      <c r="AN35">
        <v>1.07128</v>
      </c>
      <c r="AO35">
        <v>17.64</v>
      </c>
      <c r="AP35">
        <v>12.169499999999999</v>
      </c>
      <c r="AQ35">
        <v>0</v>
      </c>
      <c r="AR35">
        <v>13.247999999999999</v>
      </c>
      <c r="AS35">
        <v>13.452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3358.9040339999997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0</v>
      </c>
      <c r="G36">
        <v>64.073999999999998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19.46</v>
      </c>
      <c r="W36">
        <v>43.097000000000001</v>
      </c>
      <c r="X36">
        <v>98.34375</v>
      </c>
      <c r="Y36">
        <v>0</v>
      </c>
      <c r="Z36">
        <v>6.5208000000000004</v>
      </c>
      <c r="AA36">
        <v>0</v>
      </c>
      <c r="AB36">
        <v>39.510120000000001</v>
      </c>
      <c r="AC36">
        <v>9.6778399999999998</v>
      </c>
      <c r="AD36">
        <v>36.195399999999999</v>
      </c>
      <c r="AE36">
        <v>49.436556000000003</v>
      </c>
      <c r="AF36">
        <v>8.8740000000000006</v>
      </c>
      <c r="AG36">
        <v>39.729599999999998</v>
      </c>
      <c r="AH36">
        <v>151.52000000000001</v>
      </c>
      <c r="AI36">
        <v>0</v>
      </c>
      <c r="AJ36">
        <v>0</v>
      </c>
      <c r="AK36">
        <v>51.140700000000002</v>
      </c>
      <c r="AL36">
        <v>82.501999999999995</v>
      </c>
      <c r="AM36">
        <v>0</v>
      </c>
      <c r="AN36">
        <v>1.07128</v>
      </c>
      <c r="AO36">
        <v>17.64</v>
      </c>
      <c r="AP36">
        <v>12.169499999999999</v>
      </c>
      <c r="AQ36">
        <v>0</v>
      </c>
      <c r="AR36">
        <v>48.576000000000001</v>
      </c>
      <c r="AS36">
        <v>32.822879999999998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3413.6029139999996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0</v>
      </c>
      <c r="G37">
        <v>64.073999999999998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19.46</v>
      </c>
      <c r="W37">
        <v>43.097000000000001</v>
      </c>
      <c r="X37">
        <v>98.34375</v>
      </c>
      <c r="Y37">
        <v>0</v>
      </c>
      <c r="Z37">
        <v>6.5208000000000004</v>
      </c>
      <c r="AA37">
        <v>0</v>
      </c>
      <c r="AB37">
        <v>39.510120000000001</v>
      </c>
      <c r="AC37">
        <v>9.6778399999999998</v>
      </c>
      <c r="AD37">
        <v>36.195399999999999</v>
      </c>
      <c r="AE37">
        <v>49.436556000000003</v>
      </c>
      <c r="AF37">
        <v>8.8740000000000006</v>
      </c>
      <c r="AG37">
        <v>39.729599999999998</v>
      </c>
      <c r="AH37">
        <v>151.52000000000001</v>
      </c>
      <c r="AI37">
        <v>0</v>
      </c>
      <c r="AJ37">
        <v>0</v>
      </c>
      <c r="AK37">
        <v>51.140700000000002</v>
      </c>
      <c r="AL37">
        <v>82.501999999999995</v>
      </c>
      <c r="AM37">
        <v>0</v>
      </c>
      <c r="AN37">
        <v>1.07128</v>
      </c>
      <c r="AO37">
        <v>17.64</v>
      </c>
      <c r="AP37">
        <v>12.169499999999999</v>
      </c>
      <c r="AQ37">
        <v>0</v>
      </c>
      <c r="AR37">
        <v>48.576000000000001</v>
      </c>
      <c r="AS37">
        <v>32.822879999999998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3413.6029139999996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0</v>
      </c>
      <c r="G38">
        <v>64.073999999999998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19.46</v>
      </c>
      <c r="W38">
        <v>43.097000000000001</v>
      </c>
      <c r="X38">
        <v>98.34375</v>
      </c>
      <c r="Y38">
        <v>0</v>
      </c>
      <c r="Z38">
        <v>6.5208000000000004</v>
      </c>
      <c r="AA38">
        <v>0</v>
      </c>
      <c r="AB38">
        <v>39.510120000000001</v>
      </c>
      <c r="AC38">
        <v>9.6778399999999998</v>
      </c>
      <c r="AD38">
        <v>36.195399999999999</v>
      </c>
      <c r="AE38">
        <v>49.436556000000003</v>
      </c>
      <c r="AF38">
        <v>8.8740000000000006</v>
      </c>
      <c r="AG38">
        <v>39.729599999999998</v>
      </c>
      <c r="AH38">
        <v>151.52000000000001</v>
      </c>
      <c r="AI38">
        <v>0</v>
      </c>
      <c r="AJ38">
        <v>0</v>
      </c>
      <c r="AK38">
        <v>51.140700000000002</v>
      </c>
      <c r="AL38">
        <v>82.501999999999995</v>
      </c>
      <c r="AM38">
        <v>0</v>
      </c>
      <c r="AN38">
        <v>1.07128</v>
      </c>
      <c r="AO38">
        <v>17.64</v>
      </c>
      <c r="AP38">
        <v>12.169499999999999</v>
      </c>
      <c r="AQ38">
        <v>0</v>
      </c>
      <c r="AR38">
        <v>8.8320000000000007</v>
      </c>
      <c r="AS38">
        <v>32.822879999999998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3373.8589139999995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0</v>
      </c>
      <c r="G39">
        <v>64.073999999999998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19.46</v>
      </c>
      <c r="W39">
        <v>41.276000000000003</v>
      </c>
      <c r="X39">
        <v>98.34375</v>
      </c>
      <c r="Y39">
        <v>0</v>
      </c>
      <c r="Z39">
        <v>6.5208000000000004</v>
      </c>
      <c r="AA39">
        <v>0</v>
      </c>
      <c r="AB39">
        <v>39.510120000000001</v>
      </c>
      <c r="AC39">
        <v>9.6778399999999998</v>
      </c>
      <c r="AD39">
        <v>36.195399999999999</v>
      </c>
      <c r="AE39">
        <v>49.436556000000003</v>
      </c>
      <c r="AF39">
        <v>8.8740000000000006</v>
      </c>
      <c r="AG39">
        <v>39.729599999999998</v>
      </c>
      <c r="AH39">
        <v>151.52000000000001</v>
      </c>
      <c r="AI39">
        <v>0</v>
      </c>
      <c r="AJ39">
        <v>0</v>
      </c>
      <c r="AK39">
        <v>51.140700000000002</v>
      </c>
      <c r="AL39">
        <v>82.501999999999995</v>
      </c>
      <c r="AM39">
        <v>0</v>
      </c>
      <c r="AN39">
        <v>1.07128</v>
      </c>
      <c r="AO39">
        <v>17.64</v>
      </c>
      <c r="AP39">
        <v>12.169499999999999</v>
      </c>
      <c r="AQ39">
        <v>0</v>
      </c>
      <c r="AR39">
        <v>8.8320000000000007</v>
      </c>
      <c r="AS39">
        <v>32.822879999999998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3372.0379139999991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19.46</v>
      </c>
      <c r="W40">
        <v>41.276000000000003</v>
      </c>
      <c r="X40">
        <v>98.34375</v>
      </c>
      <c r="Y40">
        <v>0</v>
      </c>
      <c r="Z40">
        <v>6.5208000000000004</v>
      </c>
      <c r="AA40">
        <v>0</v>
      </c>
      <c r="AB40">
        <v>39.510120000000001</v>
      </c>
      <c r="AC40">
        <v>9.6778399999999998</v>
      </c>
      <c r="AD40">
        <v>36.195399999999999</v>
      </c>
      <c r="AE40">
        <v>49.436556000000003</v>
      </c>
      <c r="AF40">
        <v>8.8740000000000006</v>
      </c>
      <c r="AG40">
        <v>39.729599999999998</v>
      </c>
      <c r="AH40">
        <v>151.52000000000001</v>
      </c>
      <c r="AI40">
        <v>0</v>
      </c>
      <c r="AJ40">
        <v>0</v>
      </c>
      <c r="AK40">
        <v>51.140700000000002</v>
      </c>
      <c r="AL40">
        <v>82.501999999999995</v>
      </c>
      <c r="AM40">
        <v>0</v>
      </c>
      <c r="AN40">
        <v>1.07128</v>
      </c>
      <c r="AO40">
        <v>17.64</v>
      </c>
      <c r="AP40">
        <v>12.169499999999999</v>
      </c>
      <c r="AQ40">
        <v>0</v>
      </c>
      <c r="AR40">
        <v>8.8320000000000007</v>
      </c>
      <c r="AS40">
        <v>12.1068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3351.3218339999989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418.77</v>
      </c>
      <c r="V41">
        <v>19.46</v>
      </c>
      <c r="W41">
        <v>43.097000000000001</v>
      </c>
      <c r="X41">
        <v>98.34375</v>
      </c>
      <c r="Y41">
        <v>0</v>
      </c>
      <c r="Z41">
        <v>6.5208000000000004</v>
      </c>
      <c r="AA41">
        <v>0</v>
      </c>
      <c r="AB41">
        <v>18.661999999999999</v>
      </c>
      <c r="AC41">
        <v>9.6778399999999998</v>
      </c>
      <c r="AD41">
        <v>36.195399999999999</v>
      </c>
      <c r="AE41">
        <v>49.436556000000003</v>
      </c>
      <c r="AF41">
        <v>8.8740000000000006</v>
      </c>
      <c r="AG41">
        <v>39.729599999999998</v>
      </c>
      <c r="AH41">
        <v>151.52000000000001</v>
      </c>
      <c r="AI41">
        <v>0</v>
      </c>
      <c r="AJ41">
        <v>0</v>
      </c>
      <c r="AK41">
        <v>51.140700000000002</v>
      </c>
      <c r="AL41">
        <v>82.501999999999995</v>
      </c>
      <c r="AM41">
        <v>0</v>
      </c>
      <c r="AN41">
        <v>1.07128</v>
      </c>
      <c r="AO41">
        <v>17.64</v>
      </c>
      <c r="AP41">
        <v>12.169499999999999</v>
      </c>
      <c r="AQ41">
        <v>0</v>
      </c>
      <c r="AR41">
        <v>8.8320000000000007</v>
      </c>
      <c r="AS41">
        <v>10.089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3330.2769139999991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418.77</v>
      </c>
      <c r="V42">
        <v>19.46</v>
      </c>
      <c r="W42">
        <v>43.097000000000001</v>
      </c>
      <c r="X42">
        <v>98.34375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36.195399999999999</v>
      </c>
      <c r="AE42">
        <v>49.436556000000003</v>
      </c>
      <c r="AF42">
        <v>8.8740000000000006</v>
      </c>
      <c r="AG42">
        <v>39.729599999999998</v>
      </c>
      <c r="AH42">
        <v>151.52000000000001</v>
      </c>
      <c r="AI42">
        <v>0</v>
      </c>
      <c r="AJ42">
        <v>0</v>
      </c>
      <c r="AK42">
        <v>51.140700000000002</v>
      </c>
      <c r="AL42">
        <v>82.501999999999995</v>
      </c>
      <c r="AM42">
        <v>0</v>
      </c>
      <c r="AN42">
        <v>1.07128</v>
      </c>
      <c r="AO42">
        <v>17.64</v>
      </c>
      <c r="AP42">
        <v>12.169499999999999</v>
      </c>
      <c r="AQ42">
        <v>0</v>
      </c>
      <c r="AR42">
        <v>8.8320000000000007</v>
      </c>
      <c r="AS42">
        <v>10.089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3330.2769139999991</v>
      </c>
    </row>
    <row r="43" spans="1:117">
      <c r="A43" t="s">
        <v>85</v>
      </c>
      <c r="B43">
        <v>0</v>
      </c>
      <c r="C43">
        <v>0</v>
      </c>
      <c r="D43">
        <v>36.75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418.77</v>
      </c>
      <c r="V43">
        <v>19.46</v>
      </c>
      <c r="W43">
        <v>43.097000000000001</v>
      </c>
      <c r="X43">
        <v>98.34375</v>
      </c>
      <c r="Y43">
        <v>0</v>
      </c>
      <c r="Z43">
        <v>0</v>
      </c>
      <c r="AA43">
        <v>0</v>
      </c>
      <c r="AB43">
        <v>18.661999999999999</v>
      </c>
      <c r="AC43">
        <v>9.6778399999999998</v>
      </c>
      <c r="AD43">
        <v>36.195399999999999</v>
      </c>
      <c r="AE43">
        <v>49.436556000000003</v>
      </c>
      <c r="AF43">
        <v>8.8740000000000006</v>
      </c>
      <c r="AG43">
        <v>39.729599999999998</v>
      </c>
      <c r="AH43">
        <v>151.52000000000001</v>
      </c>
      <c r="AI43">
        <v>0</v>
      </c>
      <c r="AJ43">
        <v>0</v>
      </c>
      <c r="AK43">
        <v>51.140700000000002</v>
      </c>
      <c r="AL43">
        <v>83.082999999999998</v>
      </c>
      <c r="AM43">
        <v>0</v>
      </c>
      <c r="AN43">
        <v>1.07128</v>
      </c>
      <c r="AO43">
        <v>17.64</v>
      </c>
      <c r="AP43">
        <v>12.169499999999999</v>
      </c>
      <c r="AQ43">
        <v>0</v>
      </c>
      <c r="AR43">
        <v>13.247999999999999</v>
      </c>
      <c r="AS43">
        <v>10.089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3328.7531139999996</v>
      </c>
    </row>
    <row r="44" spans="1:117">
      <c r="A44" t="s">
        <v>86</v>
      </c>
      <c r="B44">
        <v>0</v>
      </c>
      <c r="C44">
        <v>0</v>
      </c>
      <c r="D44">
        <v>36.75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418.77</v>
      </c>
      <c r="V44">
        <v>19.46</v>
      </c>
      <c r="W44">
        <v>43.097000000000001</v>
      </c>
      <c r="X44">
        <v>98.34375</v>
      </c>
      <c r="Y44">
        <v>0</v>
      </c>
      <c r="Z44">
        <v>0</v>
      </c>
      <c r="AA44">
        <v>0</v>
      </c>
      <c r="AB44">
        <v>18.661999999999999</v>
      </c>
      <c r="AC44">
        <v>9.6778399999999998</v>
      </c>
      <c r="AD44">
        <v>36.195399999999999</v>
      </c>
      <c r="AE44">
        <v>49.436556000000003</v>
      </c>
      <c r="AF44">
        <v>8.8740000000000006</v>
      </c>
      <c r="AG44">
        <v>39.729599999999998</v>
      </c>
      <c r="AH44">
        <v>151.52000000000001</v>
      </c>
      <c r="AI44">
        <v>0</v>
      </c>
      <c r="AJ44">
        <v>0</v>
      </c>
      <c r="AK44">
        <v>51.140700000000002</v>
      </c>
      <c r="AL44">
        <v>83.082999999999998</v>
      </c>
      <c r="AM44">
        <v>0</v>
      </c>
      <c r="AN44">
        <v>1.07128</v>
      </c>
      <c r="AO44">
        <v>17.64</v>
      </c>
      <c r="AP44">
        <v>12.169499999999999</v>
      </c>
      <c r="AQ44">
        <v>0</v>
      </c>
      <c r="AR44">
        <v>48.576000000000001</v>
      </c>
      <c r="AS44">
        <v>10.089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3364.0811139999996</v>
      </c>
    </row>
    <row r="45" spans="1:117">
      <c r="A45" t="s">
        <v>87</v>
      </c>
      <c r="B45">
        <v>0</v>
      </c>
      <c r="C45">
        <v>0</v>
      </c>
      <c r="D45">
        <v>36.75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19.46</v>
      </c>
      <c r="W45">
        <v>43.097000000000001</v>
      </c>
      <c r="X45">
        <v>98.34375</v>
      </c>
      <c r="Y45">
        <v>0</v>
      </c>
      <c r="Z45">
        <v>0</v>
      </c>
      <c r="AA45">
        <v>0</v>
      </c>
      <c r="AB45">
        <v>31.992000000000001</v>
      </c>
      <c r="AC45">
        <v>9.6778399999999998</v>
      </c>
      <c r="AD45">
        <v>36.195399999999999</v>
      </c>
      <c r="AE45">
        <v>49.436556000000003</v>
      </c>
      <c r="AF45">
        <v>8.8740000000000006</v>
      </c>
      <c r="AG45">
        <v>39.729599999999998</v>
      </c>
      <c r="AH45">
        <v>151.52000000000001</v>
      </c>
      <c r="AI45">
        <v>0</v>
      </c>
      <c r="AJ45">
        <v>0</v>
      </c>
      <c r="AK45">
        <v>51.140700000000002</v>
      </c>
      <c r="AL45">
        <v>83.082999999999998</v>
      </c>
      <c r="AM45">
        <v>0</v>
      </c>
      <c r="AN45">
        <v>1.07128</v>
      </c>
      <c r="AO45">
        <v>17.64</v>
      </c>
      <c r="AP45">
        <v>12.169499999999999</v>
      </c>
      <c r="AQ45">
        <v>0</v>
      </c>
      <c r="AR45">
        <v>48.576000000000001</v>
      </c>
      <c r="AS45">
        <v>32.822879999999998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3400.1449940000002</v>
      </c>
    </row>
    <row r="46" spans="1:117">
      <c r="A46" t="s">
        <v>88</v>
      </c>
      <c r="B46">
        <v>0</v>
      </c>
      <c r="C46">
        <v>0</v>
      </c>
      <c r="D46">
        <v>36.75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19.46</v>
      </c>
      <c r="W46">
        <v>43.097000000000001</v>
      </c>
      <c r="X46">
        <v>98.34375</v>
      </c>
      <c r="Y46">
        <v>0</v>
      </c>
      <c r="Z46">
        <v>0</v>
      </c>
      <c r="AA46">
        <v>0</v>
      </c>
      <c r="AB46">
        <v>31.992000000000001</v>
      </c>
      <c r="AC46">
        <v>9.6778399999999998</v>
      </c>
      <c r="AD46">
        <v>36.195399999999999</v>
      </c>
      <c r="AE46">
        <v>49.436556000000003</v>
      </c>
      <c r="AF46">
        <v>8.8740000000000006</v>
      </c>
      <c r="AG46">
        <v>39.729599999999998</v>
      </c>
      <c r="AH46">
        <v>151.52000000000001</v>
      </c>
      <c r="AI46">
        <v>0</v>
      </c>
      <c r="AJ46">
        <v>0</v>
      </c>
      <c r="AK46">
        <v>51.140700000000002</v>
      </c>
      <c r="AL46">
        <v>83.082999999999998</v>
      </c>
      <c r="AM46">
        <v>0</v>
      </c>
      <c r="AN46">
        <v>1.07128</v>
      </c>
      <c r="AO46">
        <v>17.64</v>
      </c>
      <c r="AP46">
        <v>12.169499999999999</v>
      </c>
      <c r="AQ46">
        <v>0</v>
      </c>
      <c r="AR46">
        <v>13.247999999999999</v>
      </c>
      <c r="AS46">
        <v>32.822879999999998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3364.8169940000002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0</v>
      </c>
      <c r="G47">
        <v>64.073999999999998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418.77</v>
      </c>
      <c r="V47">
        <v>19.46</v>
      </c>
      <c r="W47">
        <v>43.097000000000001</v>
      </c>
      <c r="X47">
        <v>98.34375</v>
      </c>
      <c r="Y47">
        <v>0</v>
      </c>
      <c r="Z47">
        <v>0</v>
      </c>
      <c r="AA47">
        <v>0</v>
      </c>
      <c r="AB47">
        <v>31.992000000000001</v>
      </c>
      <c r="AC47">
        <v>9.6778399999999998</v>
      </c>
      <c r="AD47">
        <v>36.195399999999999</v>
      </c>
      <c r="AE47">
        <v>49.436556000000003</v>
      </c>
      <c r="AF47">
        <v>8.8740000000000006</v>
      </c>
      <c r="AG47">
        <v>39.729599999999998</v>
      </c>
      <c r="AH47">
        <v>151.52000000000001</v>
      </c>
      <c r="AI47">
        <v>0</v>
      </c>
      <c r="AJ47">
        <v>0</v>
      </c>
      <c r="AK47">
        <v>51.140700000000002</v>
      </c>
      <c r="AL47">
        <v>83.082999999999998</v>
      </c>
      <c r="AM47">
        <v>0</v>
      </c>
      <c r="AN47">
        <v>1.07128</v>
      </c>
      <c r="AO47">
        <v>19.257000000000001</v>
      </c>
      <c r="AP47">
        <v>12.169499999999999</v>
      </c>
      <c r="AQ47">
        <v>0</v>
      </c>
      <c r="AR47">
        <v>13.247999999999999</v>
      </c>
      <c r="AS47">
        <v>13.452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3346.0131140000008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0</v>
      </c>
      <c r="G48">
        <v>64.073999999999998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418.77</v>
      </c>
      <c r="V48">
        <v>19.46</v>
      </c>
      <c r="W48">
        <v>43.097000000000001</v>
      </c>
      <c r="X48">
        <v>98.34375</v>
      </c>
      <c r="Y48">
        <v>0</v>
      </c>
      <c r="Z48">
        <v>0</v>
      </c>
      <c r="AA48">
        <v>0</v>
      </c>
      <c r="AB48">
        <v>18.661999999999999</v>
      </c>
      <c r="AC48">
        <v>9.6778399999999998</v>
      </c>
      <c r="AD48">
        <v>36.195399999999999</v>
      </c>
      <c r="AE48">
        <v>49.436556000000003</v>
      </c>
      <c r="AF48">
        <v>8.8740000000000006</v>
      </c>
      <c r="AG48">
        <v>39.729599999999998</v>
      </c>
      <c r="AH48">
        <v>151.52000000000001</v>
      </c>
      <c r="AI48">
        <v>0</v>
      </c>
      <c r="AJ48">
        <v>0</v>
      </c>
      <c r="AK48">
        <v>51.140700000000002</v>
      </c>
      <c r="AL48">
        <v>83.082999999999998</v>
      </c>
      <c r="AM48">
        <v>0</v>
      </c>
      <c r="AN48">
        <v>1.07128</v>
      </c>
      <c r="AO48">
        <v>20.58</v>
      </c>
      <c r="AP48">
        <v>12.169499999999999</v>
      </c>
      <c r="AQ48">
        <v>0</v>
      </c>
      <c r="AR48">
        <v>13.247999999999999</v>
      </c>
      <c r="AS48">
        <v>10.089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3330.643114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0</v>
      </c>
      <c r="G49">
        <v>64.073999999999998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19.46</v>
      </c>
      <c r="W49">
        <v>43.097000000000001</v>
      </c>
      <c r="X49">
        <v>98.34375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36.195399999999999</v>
      </c>
      <c r="AE49">
        <v>49.436556000000003</v>
      </c>
      <c r="AF49">
        <v>8.8740000000000006</v>
      </c>
      <c r="AG49">
        <v>39.729599999999998</v>
      </c>
      <c r="AH49">
        <v>151.52000000000001</v>
      </c>
      <c r="AI49">
        <v>0</v>
      </c>
      <c r="AJ49">
        <v>0</v>
      </c>
      <c r="AK49">
        <v>51.140700000000002</v>
      </c>
      <c r="AL49">
        <v>83.082999999999998</v>
      </c>
      <c r="AM49">
        <v>0</v>
      </c>
      <c r="AN49">
        <v>1.07128</v>
      </c>
      <c r="AO49">
        <v>20.58</v>
      </c>
      <c r="AP49">
        <v>12.169499999999999</v>
      </c>
      <c r="AQ49">
        <v>0</v>
      </c>
      <c r="AR49">
        <v>13.247999999999999</v>
      </c>
      <c r="AS49">
        <v>10.089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3325.0445140000002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0</v>
      </c>
      <c r="G50">
        <v>64.073999999999998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19.46</v>
      </c>
      <c r="W50">
        <v>43.097000000000001</v>
      </c>
      <c r="X50">
        <v>98.34375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36.195399999999999</v>
      </c>
      <c r="AE50">
        <v>49.436556000000003</v>
      </c>
      <c r="AF50">
        <v>8.8740000000000006</v>
      </c>
      <c r="AG50">
        <v>39.729599999999998</v>
      </c>
      <c r="AH50">
        <v>151.52000000000001</v>
      </c>
      <c r="AI50">
        <v>0</v>
      </c>
      <c r="AJ50">
        <v>0</v>
      </c>
      <c r="AK50">
        <v>51.140700000000002</v>
      </c>
      <c r="AL50">
        <v>83.082999999999998</v>
      </c>
      <c r="AM50">
        <v>0</v>
      </c>
      <c r="AN50">
        <v>1.07128</v>
      </c>
      <c r="AO50">
        <v>20.58</v>
      </c>
      <c r="AP50">
        <v>12.169499999999999</v>
      </c>
      <c r="AQ50">
        <v>0</v>
      </c>
      <c r="AR50">
        <v>13.247999999999999</v>
      </c>
      <c r="AS50">
        <v>10.089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3325.0445140000002</v>
      </c>
    </row>
    <row r="51" spans="1:117">
      <c r="A51" t="s">
        <v>93</v>
      </c>
      <c r="B51">
        <v>0</v>
      </c>
      <c r="C51">
        <v>0</v>
      </c>
      <c r="D51">
        <v>35.700000000000003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19.46</v>
      </c>
      <c r="W51">
        <v>43.097000000000001</v>
      </c>
      <c r="X51">
        <v>98.34375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36.195399999999999</v>
      </c>
      <c r="AE51">
        <v>49.436556000000003</v>
      </c>
      <c r="AF51">
        <v>8.8740000000000006</v>
      </c>
      <c r="AG51">
        <v>39.729599999999998</v>
      </c>
      <c r="AH51">
        <v>151.52000000000001</v>
      </c>
      <c r="AI51">
        <v>0</v>
      </c>
      <c r="AJ51">
        <v>0</v>
      </c>
      <c r="AK51">
        <v>51.140700000000002</v>
      </c>
      <c r="AL51">
        <v>83.082999999999998</v>
      </c>
      <c r="AM51">
        <v>0</v>
      </c>
      <c r="AN51">
        <v>1.07128</v>
      </c>
      <c r="AO51">
        <v>20.58</v>
      </c>
      <c r="AP51">
        <v>12.169499999999999</v>
      </c>
      <c r="AQ51">
        <v>0</v>
      </c>
      <c r="AR51">
        <v>13.247999999999999</v>
      </c>
      <c r="AS51">
        <v>10.089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3324.501514</v>
      </c>
    </row>
    <row r="52" spans="1:117">
      <c r="A52" t="s">
        <v>94</v>
      </c>
      <c r="B52">
        <v>0</v>
      </c>
      <c r="C52">
        <v>0</v>
      </c>
      <c r="D52">
        <v>35.700000000000003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19.46</v>
      </c>
      <c r="W52">
        <v>43.097000000000001</v>
      </c>
      <c r="X52">
        <v>98.34375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36.195399999999999</v>
      </c>
      <c r="AE52">
        <v>49.436556000000003</v>
      </c>
      <c r="AF52">
        <v>8.8740000000000006</v>
      </c>
      <c r="AG52">
        <v>39.729599999999998</v>
      </c>
      <c r="AH52">
        <v>151.52000000000001</v>
      </c>
      <c r="AI52">
        <v>0</v>
      </c>
      <c r="AJ52">
        <v>0</v>
      </c>
      <c r="AK52">
        <v>51.140700000000002</v>
      </c>
      <c r="AL52">
        <v>83.082999999999998</v>
      </c>
      <c r="AM52">
        <v>0</v>
      </c>
      <c r="AN52">
        <v>1.07128</v>
      </c>
      <c r="AO52">
        <v>20.58</v>
      </c>
      <c r="AP52">
        <v>12.169499999999999</v>
      </c>
      <c r="AQ52">
        <v>0</v>
      </c>
      <c r="AR52">
        <v>13.247999999999999</v>
      </c>
      <c r="AS52">
        <v>10.089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3324.501514</v>
      </c>
    </row>
    <row r="53" spans="1:117">
      <c r="A53" t="s">
        <v>95</v>
      </c>
      <c r="B53">
        <v>0</v>
      </c>
      <c r="C53">
        <v>0</v>
      </c>
      <c r="D53">
        <v>35.700000000000003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19.46</v>
      </c>
      <c r="W53">
        <v>43.097000000000001</v>
      </c>
      <c r="X53">
        <v>98.34375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36.195399999999999</v>
      </c>
      <c r="AE53">
        <v>49.436556000000003</v>
      </c>
      <c r="AF53">
        <v>8.8740000000000006</v>
      </c>
      <c r="AG53">
        <v>39.729599999999998</v>
      </c>
      <c r="AH53">
        <v>151.52000000000001</v>
      </c>
      <c r="AI53">
        <v>0</v>
      </c>
      <c r="AJ53">
        <v>0</v>
      </c>
      <c r="AK53">
        <v>51.140700000000002</v>
      </c>
      <c r="AL53">
        <v>83.082999999999998</v>
      </c>
      <c r="AM53">
        <v>0</v>
      </c>
      <c r="AN53">
        <v>1.07128</v>
      </c>
      <c r="AO53">
        <v>20.58</v>
      </c>
      <c r="AP53">
        <v>12.169499999999999</v>
      </c>
      <c r="AQ53">
        <v>0</v>
      </c>
      <c r="AR53">
        <v>13.247999999999999</v>
      </c>
      <c r="AS53">
        <v>10.089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3324.501514</v>
      </c>
    </row>
    <row r="54" spans="1:117">
      <c r="A54" t="s">
        <v>96</v>
      </c>
      <c r="B54">
        <v>0</v>
      </c>
      <c r="C54">
        <v>0</v>
      </c>
      <c r="D54">
        <v>35.700000000000003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19.46</v>
      </c>
      <c r="W54">
        <v>43.097000000000001</v>
      </c>
      <c r="X54">
        <v>98.34375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36.195399999999999</v>
      </c>
      <c r="AE54">
        <v>49.436556000000003</v>
      </c>
      <c r="AF54">
        <v>8.8740000000000006</v>
      </c>
      <c r="AG54">
        <v>39.729599999999998</v>
      </c>
      <c r="AH54">
        <v>151.52000000000001</v>
      </c>
      <c r="AI54">
        <v>0</v>
      </c>
      <c r="AJ54">
        <v>0</v>
      </c>
      <c r="AK54">
        <v>51.140700000000002</v>
      </c>
      <c r="AL54">
        <v>83.082999999999998</v>
      </c>
      <c r="AM54">
        <v>0</v>
      </c>
      <c r="AN54">
        <v>1.07128</v>
      </c>
      <c r="AO54">
        <v>20.58</v>
      </c>
      <c r="AP54">
        <v>12.169499999999999</v>
      </c>
      <c r="AQ54">
        <v>0</v>
      </c>
      <c r="AR54">
        <v>13.247999999999999</v>
      </c>
      <c r="AS54">
        <v>10.089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3324.501514</v>
      </c>
    </row>
    <row r="55" spans="1:117">
      <c r="A55" t="s">
        <v>97</v>
      </c>
      <c r="B55">
        <v>0</v>
      </c>
      <c r="C55">
        <v>0</v>
      </c>
      <c r="D55">
        <v>35.700000000000003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19.46</v>
      </c>
      <c r="W55">
        <v>43.400500000000001</v>
      </c>
      <c r="X55">
        <v>98.34375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36.195399999999999</v>
      </c>
      <c r="AE55">
        <v>49.436556000000003</v>
      </c>
      <c r="AF55">
        <v>8.8740000000000006</v>
      </c>
      <c r="AG55">
        <v>39.729599999999998</v>
      </c>
      <c r="AH55">
        <v>151.52000000000001</v>
      </c>
      <c r="AI55">
        <v>0</v>
      </c>
      <c r="AJ55">
        <v>0</v>
      </c>
      <c r="AK55">
        <v>51.140700000000002</v>
      </c>
      <c r="AL55">
        <v>83.082999999999998</v>
      </c>
      <c r="AM55">
        <v>0</v>
      </c>
      <c r="AN55">
        <v>1.07128</v>
      </c>
      <c r="AO55">
        <v>20.58</v>
      </c>
      <c r="AP55">
        <v>12.169499999999999</v>
      </c>
      <c r="AQ55">
        <v>0</v>
      </c>
      <c r="AR55">
        <v>15.456</v>
      </c>
      <c r="AS55">
        <v>10.089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3327.0130140000001</v>
      </c>
    </row>
    <row r="56" spans="1:117">
      <c r="A56" t="s">
        <v>98</v>
      </c>
      <c r="B56">
        <v>0</v>
      </c>
      <c r="C56">
        <v>0</v>
      </c>
      <c r="D56">
        <v>35.700000000000003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19.46</v>
      </c>
      <c r="W56">
        <v>43.400500000000001</v>
      </c>
      <c r="X56">
        <v>98.34375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36.195399999999999</v>
      </c>
      <c r="AE56">
        <v>49.436556000000003</v>
      </c>
      <c r="AF56">
        <v>8.8740000000000006</v>
      </c>
      <c r="AG56">
        <v>39.729599999999998</v>
      </c>
      <c r="AH56">
        <v>151.52000000000001</v>
      </c>
      <c r="AI56">
        <v>0</v>
      </c>
      <c r="AJ56">
        <v>0</v>
      </c>
      <c r="AK56">
        <v>51.140700000000002</v>
      </c>
      <c r="AL56">
        <v>83.082999999999998</v>
      </c>
      <c r="AM56">
        <v>0</v>
      </c>
      <c r="AN56">
        <v>1.07128</v>
      </c>
      <c r="AO56">
        <v>20.58</v>
      </c>
      <c r="AP56">
        <v>12.169499999999999</v>
      </c>
      <c r="AQ56">
        <v>0</v>
      </c>
      <c r="AR56">
        <v>15.456</v>
      </c>
      <c r="AS56">
        <v>10.089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3327.0130140000001</v>
      </c>
    </row>
    <row r="57" spans="1:117">
      <c r="A57" t="s">
        <v>99</v>
      </c>
      <c r="B57">
        <v>0</v>
      </c>
      <c r="C57">
        <v>0</v>
      </c>
      <c r="D57">
        <v>35.700000000000003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19.46</v>
      </c>
      <c r="W57">
        <v>43.400500000000001</v>
      </c>
      <c r="X57">
        <v>98.34375</v>
      </c>
      <c r="Y57">
        <v>0</v>
      </c>
      <c r="Z57">
        <v>0</v>
      </c>
      <c r="AA57">
        <v>0</v>
      </c>
      <c r="AB57">
        <v>17.329000000000001</v>
      </c>
      <c r="AC57">
        <v>9.6778399999999998</v>
      </c>
      <c r="AD57">
        <v>36.195399999999999</v>
      </c>
      <c r="AE57">
        <v>49.436556000000003</v>
      </c>
      <c r="AF57">
        <v>8.8740000000000006</v>
      </c>
      <c r="AG57">
        <v>39.729599999999998</v>
      </c>
      <c r="AH57">
        <v>151.52000000000001</v>
      </c>
      <c r="AI57">
        <v>0</v>
      </c>
      <c r="AJ57">
        <v>0</v>
      </c>
      <c r="AK57">
        <v>51.140700000000002</v>
      </c>
      <c r="AL57">
        <v>83.082999999999998</v>
      </c>
      <c r="AM57">
        <v>0</v>
      </c>
      <c r="AN57">
        <v>1.07128</v>
      </c>
      <c r="AO57">
        <v>18.815999999999999</v>
      </c>
      <c r="AP57">
        <v>12.169499999999999</v>
      </c>
      <c r="AQ57">
        <v>0</v>
      </c>
      <c r="AR57">
        <v>15.456</v>
      </c>
      <c r="AS57">
        <v>10.089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3329.5146140000002</v>
      </c>
    </row>
    <row r="58" spans="1:117">
      <c r="A58" t="s">
        <v>100</v>
      </c>
      <c r="B58">
        <v>0</v>
      </c>
      <c r="C58">
        <v>0</v>
      </c>
      <c r="D58">
        <v>35.700000000000003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19.46</v>
      </c>
      <c r="W58">
        <v>43.400500000000001</v>
      </c>
      <c r="X58">
        <v>98.34375</v>
      </c>
      <c r="Y58">
        <v>0</v>
      </c>
      <c r="Z58">
        <v>0</v>
      </c>
      <c r="AA58">
        <v>0</v>
      </c>
      <c r="AB58">
        <v>17.329000000000001</v>
      </c>
      <c r="AC58">
        <v>9.6778399999999998</v>
      </c>
      <c r="AD58">
        <v>36.195399999999999</v>
      </c>
      <c r="AE58">
        <v>49.436556000000003</v>
      </c>
      <c r="AF58">
        <v>8.8740000000000006</v>
      </c>
      <c r="AG58">
        <v>39.729599999999998</v>
      </c>
      <c r="AH58">
        <v>151.52000000000001</v>
      </c>
      <c r="AI58">
        <v>0</v>
      </c>
      <c r="AJ58">
        <v>0</v>
      </c>
      <c r="AK58">
        <v>51.140700000000002</v>
      </c>
      <c r="AL58">
        <v>83.082999999999998</v>
      </c>
      <c r="AM58">
        <v>0</v>
      </c>
      <c r="AN58">
        <v>1.07128</v>
      </c>
      <c r="AO58">
        <v>18.815999999999999</v>
      </c>
      <c r="AP58">
        <v>12.169499999999999</v>
      </c>
      <c r="AQ58">
        <v>0</v>
      </c>
      <c r="AR58">
        <v>15.456</v>
      </c>
      <c r="AS58">
        <v>10.089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3329.5146140000002</v>
      </c>
    </row>
    <row r="59" spans="1:117">
      <c r="A59" t="s">
        <v>101</v>
      </c>
      <c r="B59">
        <v>0</v>
      </c>
      <c r="C59">
        <v>0</v>
      </c>
      <c r="D59">
        <v>35.700000000000003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19.46</v>
      </c>
      <c r="W59">
        <v>36.42</v>
      </c>
      <c r="X59">
        <v>98.34375</v>
      </c>
      <c r="Y59">
        <v>0</v>
      </c>
      <c r="Z59">
        <v>6.5208000000000004</v>
      </c>
      <c r="AA59">
        <v>0</v>
      </c>
      <c r="AB59">
        <v>17.329000000000001</v>
      </c>
      <c r="AC59">
        <v>9.6778399999999998</v>
      </c>
      <c r="AD59">
        <v>36.195399999999999</v>
      </c>
      <c r="AE59">
        <v>49.436556000000003</v>
      </c>
      <c r="AF59">
        <v>8.8740000000000006</v>
      </c>
      <c r="AG59">
        <v>39.729599999999998</v>
      </c>
      <c r="AH59">
        <v>151.52000000000001</v>
      </c>
      <c r="AI59">
        <v>0</v>
      </c>
      <c r="AJ59">
        <v>0</v>
      </c>
      <c r="AK59">
        <v>51.140700000000002</v>
      </c>
      <c r="AL59">
        <v>83.082999999999998</v>
      </c>
      <c r="AM59">
        <v>0</v>
      </c>
      <c r="AN59">
        <v>1.07128</v>
      </c>
      <c r="AO59">
        <v>18.815999999999999</v>
      </c>
      <c r="AP59">
        <v>12.169499999999999</v>
      </c>
      <c r="AQ59">
        <v>0</v>
      </c>
      <c r="AR59">
        <v>15.456</v>
      </c>
      <c r="AS59">
        <v>10.089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3329.0549139999998</v>
      </c>
    </row>
    <row r="60" spans="1:117">
      <c r="A60" t="s">
        <v>102</v>
      </c>
      <c r="B60">
        <v>0</v>
      </c>
      <c r="C60">
        <v>0</v>
      </c>
      <c r="D60">
        <v>35.700000000000003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19.46</v>
      </c>
      <c r="W60">
        <v>36.42</v>
      </c>
      <c r="X60">
        <v>98.34375</v>
      </c>
      <c r="Y60">
        <v>0</v>
      </c>
      <c r="Z60">
        <v>6.5208000000000004</v>
      </c>
      <c r="AA60">
        <v>0</v>
      </c>
      <c r="AB60">
        <v>17.329000000000001</v>
      </c>
      <c r="AC60">
        <v>9.6778399999999998</v>
      </c>
      <c r="AD60">
        <v>36.195399999999999</v>
      </c>
      <c r="AE60">
        <v>49.436556000000003</v>
      </c>
      <c r="AF60">
        <v>8.8740000000000006</v>
      </c>
      <c r="AG60">
        <v>39.729599999999998</v>
      </c>
      <c r="AH60">
        <v>151.52000000000001</v>
      </c>
      <c r="AI60">
        <v>0</v>
      </c>
      <c r="AJ60">
        <v>0</v>
      </c>
      <c r="AK60">
        <v>51.140700000000002</v>
      </c>
      <c r="AL60">
        <v>83.082999999999998</v>
      </c>
      <c r="AM60">
        <v>0</v>
      </c>
      <c r="AN60">
        <v>1.07128</v>
      </c>
      <c r="AO60">
        <v>18.815999999999999</v>
      </c>
      <c r="AP60">
        <v>12.169499999999999</v>
      </c>
      <c r="AQ60">
        <v>0</v>
      </c>
      <c r="AR60">
        <v>15.456</v>
      </c>
      <c r="AS60">
        <v>10.089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3329.0549139999998</v>
      </c>
    </row>
    <row r="61" spans="1:117">
      <c r="A61" t="s">
        <v>103</v>
      </c>
      <c r="B61">
        <v>0</v>
      </c>
      <c r="C61">
        <v>0</v>
      </c>
      <c r="D61">
        <v>35.700000000000003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19.46</v>
      </c>
      <c r="W61">
        <v>36.42</v>
      </c>
      <c r="X61">
        <v>98.34375</v>
      </c>
      <c r="Y61">
        <v>0</v>
      </c>
      <c r="Z61">
        <v>6.5208000000000004</v>
      </c>
      <c r="AA61">
        <v>0</v>
      </c>
      <c r="AB61">
        <v>17.329000000000001</v>
      </c>
      <c r="AC61">
        <v>9.6778399999999998</v>
      </c>
      <c r="AD61">
        <v>36.195399999999999</v>
      </c>
      <c r="AE61">
        <v>49.436556000000003</v>
      </c>
      <c r="AF61">
        <v>8.8740000000000006</v>
      </c>
      <c r="AG61">
        <v>39.729599999999998</v>
      </c>
      <c r="AH61">
        <v>151.52000000000001</v>
      </c>
      <c r="AI61">
        <v>0</v>
      </c>
      <c r="AJ61">
        <v>0</v>
      </c>
      <c r="AK61">
        <v>51.140700000000002</v>
      </c>
      <c r="AL61">
        <v>83.082999999999998</v>
      </c>
      <c r="AM61">
        <v>0</v>
      </c>
      <c r="AN61">
        <v>1.07128</v>
      </c>
      <c r="AO61">
        <v>18.815999999999999</v>
      </c>
      <c r="AP61">
        <v>12.169499999999999</v>
      </c>
      <c r="AQ61">
        <v>0</v>
      </c>
      <c r="AR61">
        <v>20.975999999999999</v>
      </c>
      <c r="AS61">
        <v>10.089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3334.5749139999998</v>
      </c>
    </row>
    <row r="62" spans="1:117">
      <c r="A62" t="s">
        <v>104</v>
      </c>
      <c r="B62">
        <v>0</v>
      </c>
      <c r="C62">
        <v>0</v>
      </c>
      <c r="D62">
        <v>35.700000000000003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19.46</v>
      </c>
      <c r="W62">
        <v>36.42</v>
      </c>
      <c r="X62">
        <v>98.34375</v>
      </c>
      <c r="Y62">
        <v>0</v>
      </c>
      <c r="Z62">
        <v>6.5208000000000004</v>
      </c>
      <c r="AA62">
        <v>0</v>
      </c>
      <c r="AB62">
        <v>17.329000000000001</v>
      </c>
      <c r="AC62">
        <v>9.6778399999999998</v>
      </c>
      <c r="AD62">
        <v>36.195399999999999</v>
      </c>
      <c r="AE62">
        <v>49.436556000000003</v>
      </c>
      <c r="AF62">
        <v>8.8740000000000006</v>
      </c>
      <c r="AG62">
        <v>39.729599999999998</v>
      </c>
      <c r="AH62">
        <v>151.52000000000001</v>
      </c>
      <c r="AI62">
        <v>0</v>
      </c>
      <c r="AJ62">
        <v>0</v>
      </c>
      <c r="AK62">
        <v>51.140700000000002</v>
      </c>
      <c r="AL62">
        <v>83.082999999999998</v>
      </c>
      <c r="AM62">
        <v>0</v>
      </c>
      <c r="AN62">
        <v>1.07128</v>
      </c>
      <c r="AO62">
        <v>18.815999999999999</v>
      </c>
      <c r="AP62">
        <v>12.169499999999999</v>
      </c>
      <c r="AQ62">
        <v>0</v>
      </c>
      <c r="AR62">
        <v>20.975999999999999</v>
      </c>
      <c r="AS62">
        <v>10.089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3334.5749139999998</v>
      </c>
    </row>
    <row r="63" spans="1:117">
      <c r="A63" t="s">
        <v>105</v>
      </c>
      <c r="B63">
        <v>0</v>
      </c>
      <c r="C63">
        <v>0</v>
      </c>
      <c r="D63">
        <v>35.700000000000003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19.46</v>
      </c>
      <c r="W63">
        <v>36.42</v>
      </c>
      <c r="X63">
        <v>98.34375</v>
      </c>
      <c r="Y63">
        <v>0</v>
      </c>
      <c r="Z63">
        <v>6.5208000000000004</v>
      </c>
      <c r="AA63">
        <v>13.983000000000001</v>
      </c>
      <c r="AB63">
        <v>30.658999999999999</v>
      </c>
      <c r="AC63">
        <v>19.35568</v>
      </c>
      <c r="AD63">
        <v>27.3447</v>
      </c>
      <c r="AE63">
        <v>49.436556000000003</v>
      </c>
      <c r="AF63">
        <v>8.8740000000000006</v>
      </c>
      <c r="AG63">
        <v>39.729599999999998</v>
      </c>
      <c r="AH63">
        <v>151.52000000000001</v>
      </c>
      <c r="AI63">
        <v>0</v>
      </c>
      <c r="AJ63">
        <v>0</v>
      </c>
      <c r="AK63">
        <v>51.140700000000002</v>
      </c>
      <c r="AL63">
        <v>83.082999999999998</v>
      </c>
      <c r="AM63">
        <v>0</v>
      </c>
      <c r="AN63">
        <v>1.07128</v>
      </c>
      <c r="AO63">
        <v>18.815999999999999</v>
      </c>
      <c r="AP63">
        <v>12.169499999999999</v>
      </c>
      <c r="AQ63">
        <v>0</v>
      </c>
      <c r="AR63">
        <v>20.975999999999999</v>
      </c>
      <c r="AS63">
        <v>10.089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3362.7150540000002</v>
      </c>
    </row>
    <row r="64" spans="1:117">
      <c r="A64" t="s">
        <v>106</v>
      </c>
      <c r="B64">
        <v>0</v>
      </c>
      <c r="C64">
        <v>0</v>
      </c>
      <c r="D64">
        <v>35.700000000000003</v>
      </c>
      <c r="E64">
        <v>0</v>
      </c>
      <c r="F64">
        <v>0</v>
      </c>
      <c r="G64">
        <v>63.530999999999999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19.46</v>
      </c>
      <c r="W64">
        <v>36.42</v>
      </c>
      <c r="X64">
        <v>98.34375</v>
      </c>
      <c r="Y64">
        <v>0</v>
      </c>
      <c r="Z64">
        <v>6.5208000000000004</v>
      </c>
      <c r="AA64">
        <v>13.983000000000001</v>
      </c>
      <c r="AB64">
        <v>30.658999999999999</v>
      </c>
      <c r="AC64">
        <v>19.35568</v>
      </c>
      <c r="AD64">
        <v>27.3447</v>
      </c>
      <c r="AE64">
        <v>49.436556000000003</v>
      </c>
      <c r="AF64">
        <v>8.8740000000000006</v>
      </c>
      <c r="AG64">
        <v>39.729599999999998</v>
      </c>
      <c r="AH64">
        <v>151.52000000000001</v>
      </c>
      <c r="AI64">
        <v>0</v>
      </c>
      <c r="AJ64">
        <v>0</v>
      </c>
      <c r="AK64">
        <v>51.140700000000002</v>
      </c>
      <c r="AL64">
        <v>83.082999999999998</v>
      </c>
      <c r="AM64">
        <v>0</v>
      </c>
      <c r="AN64">
        <v>1.07128</v>
      </c>
      <c r="AO64">
        <v>18.815999999999999</v>
      </c>
      <c r="AP64">
        <v>12.169499999999999</v>
      </c>
      <c r="AQ64">
        <v>0</v>
      </c>
      <c r="AR64">
        <v>20.975999999999999</v>
      </c>
      <c r="AS64">
        <v>10.089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3362.7150540000002</v>
      </c>
    </row>
    <row r="65" spans="1:117">
      <c r="A65" t="s">
        <v>107</v>
      </c>
      <c r="B65">
        <v>0</v>
      </c>
      <c r="C65">
        <v>0</v>
      </c>
      <c r="D65">
        <v>35.700000000000003</v>
      </c>
      <c r="E65">
        <v>0</v>
      </c>
      <c r="F65">
        <v>0</v>
      </c>
      <c r="G65">
        <v>63.530999999999999</v>
      </c>
      <c r="H65">
        <v>0</v>
      </c>
      <c r="I65">
        <v>0</v>
      </c>
      <c r="J65">
        <v>83.296000000000006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19.46</v>
      </c>
      <c r="W65">
        <v>36.42</v>
      </c>
      <c r="X65">
        <v>98.34375</v>
      </c>
      <c r="Y65">
        <v>0</v>
      </c>
      <c r="Z65">
        <v>6.5208000000000004</v>
      </c>
      <c r="AA65">
        <v>13.983000000000001</v>
      </c>
      <c r="AB65">
        <v>30.658999999999999</v>
      </c>
      <c r="AC65">
        <v>19.35568</v>
      </c>
      <c r="AD65">
        <v>27.3447</v>
      </c>
      <c r="AE65">
        <v>49.436556000000003</v>
      </c>
      <c r="AF65">
        <v>8.8740000000000006</v>
      </c>
      <c r="AG65">
        <v>39.729599999999998</v>
      </c>
      <c r="AH65">
        <v>151.52000000000001</v>
      </c>
      <c r="AI65">
        <v>0</v>
      </c>
      <c r="AJ65">
        <v>0</v>
      </c>
      <c r="AK65">
        <v>51.140700000000002</v>
      </c>
      <c r="AL65">
        <v>83.082999999999998</v>
      </c>
      <c r="AM65">
        <v>0</v>
      </c>
      <c r="AN65">
        <v>1.07128</v>
      </c>
      <c r="AO65">
        <v>18.815999999999999</v>
      </c>
      <c r="AP65">
        <v>12.169499999999999</v>
      </c>
      <c r="AQ65">
        <v>0</v>
      </c>
      <c r="AR65">
        <v>20.975999999999999</v>
      </c>
      <c r="AS65">
        <v>10.089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3362.7150540000002</v>
      </c>
    </row>
    <row r="66" spans="1:117">
      <c r="A66" t="s">
        <v>108</v>
      </c>
      <c r="B66">
        <v>0</v>
      </c>
      <c r="C66">
        <v>0</v>
      </c>
      <c r="D66">
        <v>35.700000000000003</v>
      </c>
      <c r="E66">
        <v>0</v>
      </c>
      <c r="F66">
        <v>0</v>
      </c>
      <c r="G66">
        <v>63.530999999999999</v>
      </c>
      <c r="H66">
        <v>0</v>
      </c>
      <c r="I66">
        <v>0</v>
      </c>
      <c r="J66">
        <v>83.296000000000006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19.46</v>
      </c>
      <c r="W66">
        <v>36.42</v>
      </c>
      <c r="X66">
        <v>98.34375</v>
      </c>
      <c r="Y66">
        <v>0</v>
      </c>
      <c r="Z66">
        <v>6.5208000000000004</v>
      </c>
      <c r="AA66">
        <v>28.045000000000002</v>
      </c>
      <c r="AB66">
        <v>30.658999999999999</v>
      </c>
      <c r="AC66">
        <v>19.35568</v>
      </c>
      <c r="AD66">
        <v>27.3447</v>
      </c>
      <c r="AE66">
        <v>49.436556000000003</v>
      </c>
      <c r="AF66">
        <v>8.8740000000000006</v>
      </c>
      <c r="AG66">
        <v>39.729599999999998</v>
      </c>
      <c r="AH66">
        <v>151.52000000000001</v>
      </c>
      <c r="AI66">
        <v>0</v>
      </c>
      <c r="AJ66">
        <v>0</v>
      </c>
      <c r="AK66">
        <v>51.140700000000002</v>
      </c>
      <c r="AL66">
        <v>83.082999999999998</v>
      </c>
      <c r="AM66">
        <v>0</v>
      </c>
      <c r="AN66">
        <v>1.07128</v>
      </c>
      <c r="AO66">
        <v>18.815999999999999</v>
      </c>
      <c r="AP66">
        <v>12.169499999999999</v>
      </c>
      <c r="AQ66">
        <v>0</v>
      </c>
      <c r="AR66">
        <v>20.975999999999999</v>
      </c>
      <c r="AS66">
        <v>10.089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3376.7770540000001</v>
      </c>
    </row>
    <row r="67" spans="1:117">
      <c r="A67" t="s">
        <v>109</v>
      </c>
      <c r="B67">
        <v>0</v>
      </c>
      <c r="C67">
        <v>0</v>
      </c>
      <c r="D67">
        <v>35.700000000000003</v>
      </c>
      <c r="E67">
        <v>0</v>
      </c>
      <c r="F67">
        <v>0</v>
      </c>
      <c r="G67">
        <v>63.530999999999999</v>
      </c>
      <c r="H67">
        <v>0</v>
      </c>
      <c r="I67">
        <v>0</v>
      </c>
      <c r="J67">
        <v>83.296000000000006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19.46</v>
      </c>
      <c r="W67">
        <v>39.454999999999998</v>
      </c>
      <c r="X67">
        <v>98.34375</v>
      </c>
      <c r="Y67">
        <v>0</v>
      </c>
      <c r="Z67">
        <v>6.5208000000000004</v>
      </c>
      <c r="AA67">
        <v>28.045000000000002</v>
      </c>
      <c r="AB67">
        <v>26.66</v>
      </c>
      <c r="AC67">
        <v>19.35568</v>
      </c>
      <c r="AD67">
        <v>27.3447</v>
      </c>
      <c r="AE67">
        <v>49.436556000000003</v>
      </c>
      <c r="AF67">
        <v>8.8740000000000006</v>
      </c>
      <c r="AG67">
        <v>39.729599999999998</v>
      </c>
      <c r="AH67">
        <v>151.52000000000001</v>
      </c>
      <c r="AI67">
        <v>0</v>
      </c>
      <c r="AJ67">
        <v>0</v>
      </c>
      <c r="AK67">
        <v>51.140700000000002</v>
      </c>
      <c r="AL67">
        <v>83.082999999999998</v>
      </c>
      <c r="AM67">
        <v>0</v>
      </c>
      <c r="AN67">
        <v>1.07128</v>
      </c>
      <c r="AO67">
        <v>18.815999999999999</v>
      </c>
      <c r="AP67">
        <v>12.169499999999999</v>
      </c>
      <c r="AQ67">
        <v>0</v>
      </c>
      <c r="AR67">
        <v>20.975999999999999</v>
      </c>
      <c r="AS67">
        <v>10.089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3375.8130539999997</v>
      </c>
    </row>
    <row r="68" spans="1:117">
      <c r="A68" t="s">
        <v>110</v>
      </c>
      <c r="B68">
        <v>0</v>
      </c>
      <c r="C68">
        <v>0</v>
      </c>
      <c r="D68">
        <v>35.700000000000003</v>
      </c>
      <c r="E68">
        <v>0</v>
      </c>
      <c r="F68">
        <v>0</v>
      </c>
      <c r="G68">
        <v>63.530999999999999</v>
      </c>
      <c r="H68">
        <v>0</v>
      </c>
      <c r="I68">
        <v>0</v>
      </c>
      <c r="J68">
        <v>83.296000000000006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19.46</v>
      </c>
      <c r="W68">
        <v>43.400500000000001</v>
      </c>
      <c r="X68">
        <v>98.34375</v>
      </c>
      <c r="Y68">
        <v>0</v>
      </c>
      <c r="Z68">
        <v>6.5208000000000004</v>
      </c>
      <c r="AA68">
        <v>28.045000000000002</v>
      </c>
      <c r="AB68">
        <v>26.66</v>
      </c>
      <c r="AC68">
        <v>19.35568</v>
      </c>
      <c r="AD68">
        <v>27.3447</v>
      </c>
      <c r="AE68">
        <v>49.436556000000003</v>
      </c>
      <c r="AF68">
        <v>8.8740000000000006</v>
      </c>
      <c r="AG68">
        <v>39.729599999999998</v>
      </c>
      <c r="AH68">
        <v>151.52000000000001</v>
      </c>
      <c r="AI68">
        <v>0</v>
      </c>
      <c r="AJ68">
        <v>0</v>
      </c>
      <c r="AK68">
        <v>51.140700000000002</v>
      </c>
      <c r="AL68">
        <v>83.082999999999998</v>
      </c>
      <c r="AM68">
        <v>0</v>
      </c>
      <c r="AN68">
        <v>1.07128</v>
      </c>
      <c r="AO68">
        <v>18.815999999999999</v>
      </c>
      <c r="AP68">
        <v>12.169499999999999</v>
      </c>
      <c r="AQ68">
        <v>0</v>
      </c>
      <c r="AR68">
        <v>20.975999999999999</v>
      </c>
      <c r="AS68">
        <v>10.089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3379.758554</v>
      </c>
    </row>
    <row r="69" spans="1:117">
      <c r="A69" t="s">
        <v>111</v>
      </c>
      <c r="B69">
        <v>0</v>
      </c>
      <c r="C69">
        <v>0</v>
      </c>
      <c r="D69">
        <v>35.700000000000003</v>
      </c>
      <c r="E69">
        <v>0</v>
      </c>
      <c r="F69">
        <v>0</v>
      </c>
      <c r="G69">
        <v>63.530999999999999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19.46</v>
      </c>
      <c r="W69">
        <v>43.400500000000001</v>
      </c>
      <c r="X69">
        <v>98.34375</v>
      </c>
      <c r="Y69">
        <v>0</v>
      </c>
      <c r="Z69">
        <v>6.5208000000000004</v>
      </c>
      <c r="AA69">
        <v>28.045000000000002</v>
      </c>
      <c r="AB69">
        <v>26.66</v>
      </c>
      <c r="AC69">
        <v>19.35568</v>
      </c>
      <c r="AD69">
        <v>36.195399999999999</v>
      </c>
      <c r="AE69">
        <v>49.436556000000003</v>
      </c>
      <c r="AF69">
        <v>8.8740000000000006</v>
      </c>
      <c r="AG69">
        <v>39.729599999999998</v>
      </c>
      <c r="AH69">
        <v>151.52000000000001</v>
      </c>
      <c r="AI69">
        <v>0</v>
      </c>
      <c r="AJ69">
        <v>0</v>
      </c>
      <c r="AK69">
        <v>51.140700000000002</v>
      </c>
      <c r="AL69">
        <v>83.082999999999998</v>
      </c>
      <c r="AM69">
        <v>0</v>
      </c>
      <c r="AN69">
        <v>1.07128</v>
      </c>
      <c r="AO69">
        <v>18.815999999999999</v>
      </c>
      <c r="AP69">
        <v>12.169499999999999</v>
      </c>
      <c r="AQ69">
        <v>0</v>
      </c>
      <c r="AR69">
        <v>20.975999999999999</v>
      </c>
      <c r="AS69">
        <v>10.089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3388.609254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63.530999999999999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19.46</v>
      </c>
      <c r="W70">
        <v>43.400500000000001</v>
      </c>
      <c r="X70">
        <v>98.34375</v>
      </c>
      <c r="Y70">
        <v>0</v>
      </c>
      <c r="Z70">
        <v>6.5208000000000004</v>
      </c>
      <c r="AA70">
        <v>28.045000000000002</v>
      </c>
      <c r="AB70">
        <v>26.66</v>
      </c>
      <c r="AC70">
        <v>19.35568</v>
      </c>
      <c r="AD70">
        <v>36.195399999999999</v>
      </c>
      <c r="AE70">
        <v>49.436556000000003</v>
      </c>
      <c r="AF70">
        <v>8.8740000000000006</v>
      </c>
      <c r="AG70">
        <v>39.729599999999998</v>
      </c>
      <c r="AH70">
        <v>151.52000000000001</v>
      </c>
      <c r="AI70">
        <v>0</v>
      </c>
      <c r="AJ70">
        <v>0</v>
      </c>
      <c r="AK70">
        <v>51.140700000000002</v>
      </c>
      <c r="AL70">
        <v>83.082999999999998</v>
      </c>
      <c r="AM70">
        <v>0</v>
      </c>
      <c r="AN70">
        <v>1.07128</v>
      </c>
      <c r="AO70">
        <v>18.815999999999999</v>
      </c>
      <c r="AP70">
        <v>12.169499999999999</v>
      </c>
      <c r="AQ70">
        <v>15.12</v>
      </c>
      <c r="AR70">
        <v>15.456</v>
      </c>
      <c r="AS70">
        <v>10.089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3399.2592540000001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19.46</v>
      </c>
      <c r="W71">
        <v>43.400500000000001</v>
      </c>
      <c r="X71">
        <v>98.34375</v>
      </c>
      <c r="Y71">
        <v>0</v>
      </c>
      <c r="Z71">
        <v>6.5208000000000004</v>
      </c>
      <c r="AA71">
        <v>28.045000000000002</v>
      </c>
      <c r="AB71">
        <v>26.66</v>
      </c>
      <c r="AC71">
        <v>19.35568</v>
      </c>
      <c r="AD71">
        <v>36.195399999999999</v>
      </c>
      <c r="AE71">
        <v>49.436556000000003</v>
      </c>
      <c r="AF71">
        <v>8.8740000000000006</v>
      </c>
      <c r="AG71">
        <v>39.729599999999998</v>
      </c>
      <c r="AH71">
        <v>140.34540000000001</v>
      </c>
      <c r="AI71">
        <v>0</v>
      </c>
      <c r="AJ71">
        <v>0</v>
      </c>
      <c r="AK71">
        <v>51.140700000000002</v>
      </c>
      <c r="AL71">
        <v>83.082999999999998</v>
      </c>
      <c r="AM71">
        <v>0</v>
      </c>
      <c r="AN71">
        <v>1.07128</v>
      </c>
      <c r="AO71">
        <v>18.815999999999999</v>
      </c>
      <c r="AP71">
        <v>12.169499999999999</v>
      </c>
      <c r="AQ71">
        <v>31.5</v>
      </c>
      <c r="AR71">
        <v>18.768000000000001</v>
      </c>
      <c r="AS71">
        <v>10.089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3407.7766540000002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19.46</v>
      </c>
      <c r="W72">
        <v>43.400500000000001</v>
      </c>
      <c r="X72">
        <v>98.34375</v>
      </c>
      <c r="Y72">
        <v>0</v>
      </c>
      <c r="Z72">
        <v>6.5208000000000004</v>
      </c>
      <c r="AA72">
        <v>37.92</v>
      </c>
      <c r="AB72">
        <v>26.66</v>
      </c>
      <c r="AC72">
        <v>19.35568</v>
      </c>
      <c r="AD72">
        <v>36.195399999999999</v>
      </c>
      <c r="AE72">
        <v>49.436556000000003</v>
      </c>
      <c r="AF72">
        <v>8.8740000000000006</v>
      </c>
      <c r="AG72">
        <v>39.729599999999998</v>
      </c>
      <c r="AH72">
        <v>140.34540000000001</v>
      </c>
      <c r="AI72">
        <v>0</v>
      </c>
      <c r="AJ72">
        <v>0</v>
      </c>
      <c r="AK72">
        <v>51.140700000000002</v>
      </c>
      <c r="AL72">
        <v>83.082999999999998</v>
      </c>
      <c r="AM72">
        <v>0</v>
      </c>
      <c r="AN72">
        <v>1.07128</v>
      </c>
      <c r="AO72">
        <v>18.815999999999999</v>
      </c>
      <c r="AP72">
        <v>12.169499999999999</v>
      </c>
      <c r="AQ72">
        <v>31.5</v>
      </c>
      <c r="AR72">
        <v>18.768000000000001</v>
      </c>
      <c r="AS72">
        <v>10.089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3417.6516540000002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83.296000000000006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418.77</v>
      </c>
      <c r="V73">
        <v>19.46</v>
      </c>
      <c r="W73">
        <v>43.400500000000001</v>
      </c>
      <c r="X73">
        <v>98.34375</v>
      </c>
      <c r="Y73">
        <v>0</v>
      </c>
      <c r="Z73">
        <v>6.5208000000000004</v>
      </c>
      <c r="AA73">
        <v>42.14808</v>
      </c>
      <c r="AB73">
        <v>26.66</v>
      </c>
      <c r="AC73">
        <v>19.35568</v>
      </c>
      <c r="AD73">
        <v>36.195399999999999</v>
      </c>
      <c r="AE73">
        <v>49.436556000000003</v>
      </c>
      <c r="AF73">
        <v>8.8740000000000006</v>
      </c>
      <c r="AG73">
        <v>39.729599999999998</v>
      </c>
      <c r="AH73">
        <v>140.34540000000001</v>
      </c>
      <c r="AI73">
        <v>0</v>
      </c>
      <c r="AJ73">
        <v>0</v>
      </c>
      <c r="AK73">
        <v>51.140700000000002</v>
      </c>
      <c r="AL73">
        <v>83.082999999999998</v>
      </c>
      <c r="AM73">
        <v>0</v>
      </c>
      <c r="AN73">
        <v>1.07128</v>
      </c>
      <c r="AO73">
        <v>18.815999999999999</v>
      </c>
      <c r="AP73">
        <v>12.169499999999999</v>
      </c>
      <c r="AQ73">
        <v>31.5</v>
      </c>
      <c r="AR73">
        <v>15.456</v>
      </c>
      <c r="AS73">
        <v>10.089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3418.5677340000002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83.296000000000006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418.77</v>
      </c>
      <c r="V74">
        <v>19.46</v>
      </c>
      <c r="W74">
        <v>43.400500000000001</v>
      </c>
      <c r="X74">
        <v>98.34375</v>
      </c>
      <c r="Y74">
        <v>0</v>
      </c>
      <c r="Z74">
        <v>6.5208000000000004</v>
      </c>
      <c r="AA74">
        <v>42.14808</v>
      </c>
      <c r="AB74">
        <v>26.66</v>
      </c>
      <c r="AC74">
        <v>19.35568</v>
      </c>
      <c r="AD74">
        <v>36.195399999999999</v>
      </c>
      <c r="AE74">
        <v>49.436556000000003</v>
      </c>
      <c r="AF74">
        <v>8.8740000000000006</v>
      </c>
      <c r="AG74">
        <v>39.729599999999998</v>
      </c>
      <c r="AH74">
        <v>140.34540000000001</v>
      </c>
      <c r="AI74">
        <v>0</v>
      </c>
      <c r="AJ74">
        <v>0</v>
      </c>
      <c r="AK74">
        <v>51.140700000000002</v>
      </c>
      <c r="AL74">
        <v>83.082999999999998</v>
      </c>
      <c r="AM74">
        <v>0</v>
      </c>
      <c r="AN74">
        <v>1.07128</v>
      </c>
      <c r="AO74">
        <v>18.815999999999999</v>
      </c>
      <c r="AP74">
        <v>12.169499999999999</v>
      </c>
      <c r="AQ74">
        <v>45.36</v>
      </c>
      <c r="AR74">
        <v>15.456</v>
      </c>
      <c r="AS74">
        <v>10.089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3432.4277340000003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83.296000000000006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418.77</v>
      </c>
      <c r="V75">
        <v>19.46</v>
      </c>
      <c r="W75">
        <v>43.400500000000001</v>
      </c>
      <c r="X75">
        <v>98.34375</v>
      </c>
      <c r="Y75">
        <v>0</v>
      </c>
      <c r="Z75">
        <v>1.1000000000000001</v>
      </c>
      <c r="AA75">
        <v>42.14808</v>
      </c>
      <c r="AB75">
        <v>26.66</v>
      </c>
      <c r="AC75">
        <v>19.35568</v>
      </c>
      <c r="AD75">
        <v>36.195399999999999</v>
      </c>
      <c r="AE75">
        <v>49.436556000000003</v>
      </c>
      <c r="AF75">
        <v>8.8740000000000006</v>
      </c>
      <c r="AG75">
        <v>39.729599999999998</v>
      </c>
      <c r="AH75">
        <v>140.34540000000001</v>
      </c>
      <c r="AI75">
        <v>0</v>
      </c>
      <c r="AJ75">
        <v>0</v>
      </c>
      <c r="AK75">
        <v>51.140700000000002</v>
      </c>
      <c r="AL75">
        <v>83.082999999999998</v>
      </c>
      <c r="AM75">
        <v>0</v>
      </c>
      <c r="AN75">
        <v>1.07128</v>
      </c>
      <c r="AO75">
        <v>18.815999999999999</v>
      </c>
      <c r="AP75">
        <v>12.169499999999999</v>
      </c>
      <c r="AQ75">
        <v>45.36</v>
      </c>
      <c r="AR75">
        <v>17.664000000000001</v>
      </c>
      <c r="AS75">
        <v>10.089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3429.2149340000005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418.77</v>
      </c>
      <c r="V76">
        <v>19.46</v>
      </c>
      <c r="W76">
        <v>43.400500000000001</v>
      </c>
      <c r="X76">
        <v>98.34375</v>
      </c>
      <c r="Y76">
        <v>0</v>
      </c>
      <c r="Z76">
        <v>1.1000000000000001</v>
      </c>
      <c r="AA76">
        <v>42.14808</v>
      </c>
      <c r="AB76">
        <v>26.66</v>
      </c>
      <c r="AC76">
        <v>19.35568</v>
      </c>
      <c r="AD76">
        <v>36.195399999999999</v>
      </c>
      <c r="AE76">
        <v>49.436556000000003</v>
      </c>
      <c r="AF76">
        <v>8.8740000000000006</v>
      </c>
      <c r="AG76">
        <v>39.729599999999998</v>
      </c>
      <c r="AH76">
        <v>140.34540000000001</v>
      </c>
      <c r="AI76">
        <v>0</v>
      </c>
      <c r="AJ76">
        <v>0</v>
      </c>
      <c r="AK76">
        <v>51.140700000000002</v>
      </c>
      <c r="AL76">
        <v>83.082999999999998</v>
      </c>
      <c r="AM76">
        <v>0</v>
      </c>
      <c r="AN76">
        <v>1.07128</v>
      </c>
      <c r="AO76">
        <v>18.815999999999999</v>
      </c>
      <c r="AP76">
        <v>12.169499999999999</v>
      </c>
      <c r="AQ76">
        <v>45.36</v>
      </c>
      <c r="AR76">
        <v>17.664000000000001</v>
      </c>
      <c r="AS76">
        <v>10.089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3429.2149340000005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20.015999999999998</v>
      </c>
      <c r="W77">
        <v>43.400500000000001</v>
      </c>
      <c r="X77">
        <v>98.34375</v>
      </c>
      <c r="Y77">
        <v>0</v>
      </c>
      <c r="Z77">
        <v>3.3</v>
      </c>
      <c r="AA77">
        <v>42.14808</v>
      </c>
      <c r="AB77">
        <v>26.66</v>
      </c>
      <c r="AC77">
        <v>19.35568</v>
      </c>
      <c r="AD77">
        <v>36.195399999999999</v>
      </c>
      <c r="AE77">
        <v>49.436556000000003</v>
      </c>
      <c r="AF77">
        <v>8.8740000000000006</v>
      </c>
      <c r="AG77">
        <v>39.729599999999998</v>
      </c>
      <c r="AH77">
        <v>140.34540000000001</v>
      </c>
      <c r="AI77">
        <v>0</v>
      </c>
      <c r="AJ77">
        <v>0</v>
      </c>
      <c r="AK77">
        <v>51.140700000000002</v>
      </c>
      <c r="AL77">
        <v>83.082999999999998</v>
      </c>
      <c r="AM77">
        <v>5.2253600000000002</v>
      </c>
      <c r="AN77">
        <v>1.07128</v>
      </c>
      <c r="AO77">
        <v>18.815999999999999</v>
      </c>
      <c r="AP77">
        <v>12.169499999999999</v>
      </c>
      <c r="AQ77">
        <v>45.36</v>
      </c>
      <c r="AR77">
        <v>17.664000000000001</v>
      </c>
      <c r="AS77">
        <v>10.089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3437.1962940000008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20.015999999999998</v>
      </c>
      <c r="W78">
        <v>43.400500000000001</v>
      </c>
      <c r="X78">
        <v>98.34375</v>
      </c>
      <c r="Y78">
        <v>0</v>
      </c>
      <c r="Z78">
        <v>3.3</v>
      </c>
      <c r="AA78">
        <v>42.14808</v>
      </c>
      <c r="AB78">
        <v>35.991</v>
      </c>
      <c r="AC78">
        <v>29.062808</v>
      </c>
      <c r="AD78">
        <v>36.195399999999999</v>
      </c>
      <c r="AE78">
        <v>49.436556000000003</v>
      </c>
      <c r="AF78">
        <v>17.748000000000001</v>
      </c>
      <c r="AG78">
        <v>39.729599999999998</v>
      </c>
      <c r="AH78">
        <v>140.34540000000001</v>
      </c>
      <c r="AI78">
        <v>0</v>
      </c>
      <c r="AJ78">
        <v>0</v>
      </c>
      <c r="AK78">
        <v>51.140700000000002</v>
      </c>
      <c r="AL78">
        <v>83.082999999999998</v>
      </c>
      <c r="AM78">
        <v>5.2253600000000002</v>
      </c>
      <c r="AN78">
        <v>1.07128</v>
      </c>
      <c r="AO78">
        <v>18.815999999999999</v>
      </c>
      <c r="AP78">
        <v>12.169499999999999</v>
      </c>
      <c r="AQ78">
        <v>45.36</v>
      </c>
      <c r="AR78">
        <v>17.664000000000001</v>
      </c>
      <c r="AS78">
        <v>10.089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3465.1084220000012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83.296000000000006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20.015999999999998</v>
      </c>
      <c r="W79">
        <v>43.400500000000001</v>
      </c>
      <c r="X79">
        <v>98.34375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37.516399999999997</v>
      </c>
      <c r="AE79">
        <v>49.436556000000003</v>
      </c>
      <c r="AF79">
        <v>29.58</v>
      </c>
      <c r="AG79">
        <v>39.729599999999998</v>
      </c>
      <c r="AH79">
        <v>140.34540000000001</v>
      </c>
      <c r="AI79">
        <v>0</v>
      </c>
      <c r="AJ79">
        <v>0</v>
      </c>
      <c r="AK79">
        <v>51.140700000000002</v>
      </c>
      <c r="AL79">
        <v>83.082999999999998</v>
      </c>
      <c r="AM79">
        <v>15.804048</v>
      </c>
      <c r="AN79">
        <v>1.07128</v>
      </c>
      <c r="AO79">
        <v>18.815999999999999</v>
      </c>
      <c r="AP79">
        <v>12.169499999999999</v>
      </c>
      <c r="AQ79">
        <v>62.244</v>
      </c>
      <c r="AR79">
        <v>17.664000000000001</v>
      </c>
      <c r="AS79">
        <v>10.089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3525.6046300000007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83.296000000000006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20.015999999999998</v>
      </c>
      <c r="W80">
        <v>43.400500000000001</v>
      </c>
      <c r="X80">
        <v>98.34375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37.516399999999997</v>
      </c>
      <c r="AE80">
        <v>49.436556000000003</v>
      </c>
      <c r="AF80">
        <v>29.58</v>
      </c>
      <c r="AG80">
        <v>39.729599999999998</v>
      </c>
      <c r="AH80">
        <v>140.34540000000001</v>
      </c>
      <c r="AI80">
        <v>0</v>
      </c>
      <c r="AJ80">
        <v>0</v>
      </c>
      <c r="AK80">
        <v>51.140700000000002</v>
      </c>
      <c r="AL80">
        <v>83.082999999999998</v>
      </c>
      <c r="AM80">
        <v>15.804048</v>
      </c>
      <c r="AN80">
        <v>1.07128</v>
      </c>
      <c r="AO80">
        <v>18.815999999999999</v>
      </c>
      <c r="AP80">
        <v>12.169499999999999</v>
      </c>
      <c r="AQ80">
        <v>62.244</v>
      </c>
      <c r="AR80">
        <v>17.664000000000001</v>
      </c>
      <c r="AS80">
        <v>10.089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3525.6046300000007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61.902000000000001</v>
      </c>
      <c r="H81">
        <v>0</v>
      </c>
      <c r="I81">
        <v>0</v>
      </c>
      <c r="J81">
        <v>83.296000000000006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20.015999999999998</v>
      </c>
      <c r="W81">
        <v>43.400500000000001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37.516399999999997</v>
      </c>
      <c r="AE81">
        <v>49.436556000000003</v>
      </c>
      <c r="AF81">
        <v>29.58</v>
      </c>
      <c r="AG81">
        <v>39.729599999999998</v>
      </c>
      <c r="AH81">
        <v>140.34540000000001</v>
      </c>
      <c r="AI81">
        <v>0</v>
      </c>
      <c r="AJ81">
        <v>0</v>
      </c>
      <c r="AK81">
        <v>51.140700000000002</v>
      </c>
      <c r="AL81">
        <v>83.082999999999998</v>
      </c>
      <c r="AM81">
        <v>15.804048</v>
      </c>
      <c r="AN81">
        <v>1.07128</v>
      </c>
      <c r="AO81">
        <v>16.170000000000002</v>
      </c>
      <c r="AP81">
        <v>12.169499999999999</v>
      </c>
      <c r="AQ81">
        <v>62.244</v>
      </c>
      <c r="AR81">
        <v>12.144</v>
      </c>
      <c r="AS81">
        <v>10.089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3515.8096300000002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61.902000000000001</v>
      </c>
      <c r="H82">
        <v>0</v>
      </c>
      <c r="I82">
        <v>0</v>
      </c>
      <c r="J82">
        <v>83.296000000000006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20.015999999999998</v>
      </c>
      <c r="W82">
        <v>43.400500000000001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37.516399999999997</v>
      </c>
      <c r="AE82">
        <v>49.436556000000003</v>
      </c>
      <c r="AF82">
        <v>29.58</v>
      </c>
      <c r="AG82">
        <v>39.729599999999998</v>
      </c>
      <c r="AH82">
        <v>140.34540000000001</v>
      </c>
      <c r="AI82">
        <v>0</v>
      </c>
      <c r="AJ82">
        <v>0</v>
      </c>
      <c r="AK82">
        <v>51.140700000000002</v>
      </c>
      <c r="AL82">
        <v>83.082999999999998</v>
      </c>
      <c r="AM82">
        <v>15.804048</v>
      </c>
      <c r="AN82">
        <v>1.07128</v>
      </c>
      <c r="AO82">
        <v>16.170000000000002</v>
      </c>
      <c r="AP82">
        <v>12.169499999999999</v>
      </c>
      <c r="AQ82">
        <v>62.244</v>
      </c>
      <c r="AR82">
        <v>12.144</v>
      </c>
      <c r="AS82">
        <v>10.089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3515.8096300000002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61.902000000000001</v>
      </c>
      <c r="H83">
        <v>0</v>
      </c>
      <c r="I83">
        <v>0</v>
      </c>
      <c r="J83">
        <v>83.296000000000006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20.015999999999998</v>
      </c>
      <c r="W83">
        <v>43.400500000000001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37.516399999999997</v>
      </c>
      <c r="AE83">
        <v>49.436556000000003</v>
      </c>
      <c r="AF83">
        <v>29.58</v>
      </c>
      <c r="AG83">
        <v>39.729599999999998</v>
      </c>
      <c r="AH83">
        <v>140.34540000000001</v>
      </c>
      <c r="AI83">
        <v>0</v>
      </c>
      <c r="AJ83">
        <v>0</v>
      </c>
      <c r="AK83">
        <v>51.140700000000002</v>
      </c>
      <c r="AL83">
        <v>83.082999999999998</v>
      </c>
      <c r="AM83">
        <v>15.804048</v>
      </c>
      <c r="AN83">
        <v>1.07128</v>
      </c>
      <c r="AO83">
        <v>16.170000000000002</v>
      </c>
      <c r="AP83">
        <v>12.169499999999999</v>
      </c>
      <c r="AQ83">
        <v>62.244</v>
      </c>
      <c r="AR83">
        <v>17.664000000000001</v>
      </c>
      <c r="AS83">
        <v>10.089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3521.3296300000006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61.902000000000001</v>
      </c>
      <c r="H84">
        <v>0</v>
      </c>
      <c r="I84">
        <v>0</v>
      </c>
      <c r="J84">
        <v>83.296000000000006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20.015999999999998</v>
      </c>
      <c r="W84">
        <v>43.400500000000001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37.516399999999997</v>
      </c>
      <c r="AE84">
        <v>49.436556000000003</v>
      </c>
      <c r="AF84">
        <v>29.58</v>
      </c>
      <c r="AG84">
        <v>39.729599999999998</v>
      </c>
      <c r="AH84">
        <v>140.34540000000001</v>
      </c>
      <c r="AI84">
        <v>0</v>
      </c>
      <c r="AJ84">
        <v>0</v>
      </c>
      <c r="AK84">
        <v>51.140700000000002</v>
      </c>
      <c r="AL84">
        <v>83.082999999999998</v>
      </c>
      <c r="AM84">
        <v>15.804048</v>
      </c>
      <c r="AN84">
        <v>1.07128</v>
      </c>
      <c r="AO84">
        <v>16.170000000000002</v>
      </c>
      <c r="AP84">
        <v>12.169499999999999</v>
      </c>
      <c r="AQ84">
        <v>62.244</v>
      </c>
      <c r="AR84">
        <v>17.664000000000001</v>
      </c>
      <c r="AS84">
        <v>16.680479999999999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3527.9211100000007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61.902000000000001</v>
      </c>
      <c r="H85">
        <v>0</v>
      </c>
      <c r="I85">
        <v>0</v>
      </c>
      <c r="J85">
        <v>83.296000000000006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19.414000000000001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20.015999999999998</v>
      </c>
      <c r="W85">
        <v>43.400500000000001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37.516399999999997</v>
      </c>
      <c r="AE85">
        <v>49.436556000000003</v>
      </c>
      <c r="AF85">
        <v>29.58</v>
      </c>
      <c r="AG85">
        <v>39.729599999999998</v>
      </c>
      <c r="AH85">
        <v>140.34540000000001</v>
      </c>
      <c r="AI85">
        <v>0</v>
      </c>
      <c r="AJ85">
        <v>0</v>
      </c>
      <c r="AK85">
        <v>51.140700000000002</v>
      </c>
      <c r="AL85">
        <v>82.501999999999995</v>
      </c>
      <c r="AM85">
        <v>10.557359999999999</v>
      </c>
      <c r="AN85">
        <v>1.07128</v>
      </c>
      <c r="AO85">
        <v>16.170000000000002</v>
      </c>
      <c r="AP85">
        <v>12.169499999999999</v>
      </c>
      <c r="AQ85">
        <v>62.244</v>
      </c>
      <c r="AR85">
        <v>17.664000000000001</v>
      </c>
      <c r="AS85">
        <v>16.680479999999999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3521.5224220000005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61.902000000000001</v>
      </c>
      <c r="H86">
        <v>0</v>
      </c>
      <c r="I86">
        <v>0</v>
      </c>
      <c r="J86">
        <v>83.296000000000006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19.414000000000001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20.015999999999998</v>
      </c>
      <c r="W86">
        <v>43.400500000000001</v>
      </c>
      <c r="X86">
        <v>98.34375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26.622</v>
      </c>
      <c r="AG86">
        <v>39.729599999999998</v>
      </c>
      <c r="AH86">
        <v>140.34540000000001</v>
      </c>
      <c r="AI86">
        <v>0</v>
      </c>
      <c r="AJ86">
        <v>0</v>
      </c>
      <c r="AK86">
        <v>51.140700000000002</v>
      </c>
      <c r="AL86">
        <v>82.501999999999995</v>
      </c>
      <c r="AM86">
        <v>10.557359999999999</v>
      </c>
      <c r="AN86">
        <v>1.07128</v>
      </c>
      <c r="AO86">
        <v>16.170000000000002</v>
      </c>
      <c r="AP86">
        <v>12.169499999999999</v>
      </c>
      <c r="AQ86">
        <v>45.36</v>
      </c>
      <c r="AR86">
        <v>17.664000000000001</v>
      </c>
      <c r="AS86">
        <v>10.089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3475.6028420000002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61.902000000000001</v>
      </c>
      <c r="H87">
        <v>0</v>
      </c>
      <c r="I87">
        <v>0</v>
      </c>
      <c r="J87">
        <v>83.296000000000006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19.414000000000001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20.015999999999998</v>
      </c>
      <c r="W87">
        <v>43.400500000000001</v>
      </c>
      <c r="X87">
        <v>98.34375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36.195399999999999</v>
      </c>
      <c r="AE87">
        <v>49.436556000000003</v>
      </c>
      <c r="AF87">
        <v>26.622</v>
      </c>
      <c r="AG87">
        <v>39.729599999999998</v>
      </c>
      <c r="AH87">
        <v>140.34540000000001</v>
      </c>
      <c r="AI87">
        <v>0</v>
      </c>
      <c r="AJ87">
        <v>0</v>
      </c>
      <c r="AK87">
        <v>51.140700000000002</v>
      </c>
      <c r="AL87">
        <v>82.501999999999995</v>
      </c>
      <c r="AM87">
        <v>10.557359999999999</v>
      </c>
      <c r="AN87">
        <v>1.07128</v>
      </c>
      <c r="AO87">
        <v>16.170000000000002</v>
      </c>
      <c r="AP87">
        <v>10.119899999999999</v>
      </c>
      <c r="AQ87">
        <v>45.36</v>
      </c>
      <c r="AR87">
        <v>17.664000000000001</v>
      </c>
      <c r="AS87">
        <v>10.089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3473.1569420000005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61.902000000000001</v>
      </c>
      <c r="H88">
        <v>0</v>
      </c>
      <c r="I88">
        <v>0</v>
      </c>
      <c r="J88">
        <v>83.296000000000006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19.414000000000001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20.015999999999998</v>
      </c>
      <c r="W88">
        <v>43.400500000000001</v>
      </c>
      <c r="X88">
        <v>98.34375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36.195399999999999</v>
      </c>
      <c r="AE88">
        <v>49.436556000000003</v>
      </c>
      <c r="AF88">
        <v>26.622</v>
      </c>
      <c r="AG88">
        <v>39.729599999999998</v>
      </c>
      <c r="AH88">
        <v>140.34540000000001</v>
      </c>
      <c r="AI88">
        <v>0</v>
      </c>
      <c r="AJ88">
        <v>0</v>
      </c>
      <c r="AK88">
        <v>51.140700000000002</v>
      </c>
      <c r="AL88">
        <v>82.501999999999995</v>
      </c>
      <c r="AM88">
        <v>10.557359999999999</v>
      </c>
      <c r="AN88">
        <v>1.07128</v>
      </c>
      <c r="AO88">
        <v>16.170000000000002</v>
      </c>
      <c r="AP88">
        <v>10.119899999999999</v>
      </c>
      <c r="AQ88">
        <v>45.36</v>
      </c>
      <c r="AR88">
        <v>17.664000000000001</v>
      </c>
      <c r="AS88">
        <v>10.089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3473.1569420000005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61.902000000000001</v>
      </c>
      <c r="H89">
        <v>0</v>
      </c>
      <c r="I89">
        <v>0</v>
      </c>
      <c r="J89">
        <v>83.296000000000006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19.414000000000001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20.015999999999998</v>
      </c>
      <c r="W89">
        <v>43.400500000000001</v>
      </c>
      <c r="X89">
        <v>98.34375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36.195399999999999</v>
      </c>
      <c r="AE89">
        <v>49.436556000000003</v>
      </c>
      <c r="AF89">
        <v>26.622</v>
      </c>
      <c r="AG89">
        <v>39.729599999999998</v>
      </c>
      <c r="AH89">
        <v>140.34540000000001</v>
      </c>
      <c r="AI89">
        <v>0</v>
      </c>
      <c r="AJ89">
        <v>0</v>
      </c>
      <c r="AK89">
        <v>51.140700000000002</v>
      </c>
      <c r="AL89">
        <v>83.082999999999998</v>
      </c>
      <c r="AM89">
        <v>10.557359999999999</v>
      </c>
      <c r="AN89">
        <v>1.07128</v>
      </c>
      <c r="AO89">
        <v>16.170000000000002</v>
      </c>
      <c r="AP89">
        <v>10.119899999999999</v>
      </c>
      <c r="AQ89">
        <v>45.36</v>
      </c>
      <c r="AR89">
        <v>17.664000000000001</v>
      </c>
      <c r="AS89">
        <v>10.089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3473.7379420000007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61.902000000000001</v>
      </c>
      <c r="H90">
        <v>0</v>
      </c>
      <c r="I90">
        <v>0</v>
      </c>
      <c r="J90">
        <v>83.296000000000006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19.414000000000001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20.015999999999998</v>
      </c>
      <c r="W90">
        <v>43.400500000000001</v>
      </c>
      <c r="X90">
        <v>98.34375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37.516399999999997</v>
      </c>
      <c r="AE90">
        <v>49.436556000000003</v>
      </c>
      <c r="AF90">
        <v>29.58</v>
      </c>
      <c r="AG90">
        <v>39.729599999999998</v>
      </c>
      <c r="AH90">
        <v>151.52000000000001</v>
      </c>
      <c r="AI90">
        <v>0</v>
      </c>
      <c r="AJ90">
        <v>0</v>
      </c>
      <c r="AK90">
        <v>51.140700000000002</v>
      </c>
      <c r="AL90">
        <v>83.082999999999998</v>
      </c>
      <c r="AM90">
        <v>15.804048</v>
      </c>
      <c r="AN90">
        <v>1.07128</v>
      </c>
      <c r="AO90">
        <v>16.170000000000002</v>
      </c>
      <c r="AP90">
        <v>12.169499999999999</v>
      </c>
      <c r="AQ90">
        <v>62.244</v>
      </c>
      <c r="AR90">
        <v>17.664000000000001</v>
      </c>
      <c r="AS90">
        <v>10.089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3525.3134300000006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61.902000000000001</v>
      </c>
      <c r="H91">
        <v>0</v>
      </c>
      <c r="I91">
        <v>0</v>
      </c>
      <c r="J91">
        <v>83.296000000000006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19.414000000000001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20.015999999999998</v>
      </c>
      <c r="W91">
        <v>43.400500000000001</v>
      </c>
      <c r="X91">
        <v>98.34375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37.516399999999997</v>
      </c>
      <c r="AE91">
        <v>49.436556000000003</v>
      </c>
      <c r="AF91">
        <v>29.58</v>
      </c>
      <c r="AG91">
        <v>39.729599999999998</v>
      </c>
      <c r="AH91">
        <v>151.52000000000001</v>
      </c>
      <c r="AI91">
        <v>0</v>
      </c>
      <c r="AJ91">
        <v>0</v>
      </c>
      <c r="AK91">
        <v>51.140700000000002</v>
      </c>
      <c r="AL91">
        <v>83.082999999999998</v>
      </c>
      <c r="AM91">
        <v>15.804048</v>
      </c>
      <c r="AN91">
        <v>1.07128</v>
      </c>
      <c r="AO91">
        <v>16.170000000000002</v>
      </c>
      <c r="AP91">
        <v>12.169499999999999</v>
      </c>
      <c r="AQ91">
        <v>62.244</v>
      </c>
      <c r="AR91">
        <v>48.576000000000001</v>
      </c>
      <c r="AS91">
        <v>10.089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3557.2754300000006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61.902000000000001</v>
      </c>
      <c r="H92">
        <v>0</v>
      </c>
      <c r="I92">
        <v>0</v>
      </c>
      <c r="J92">
        <v>83.296000000000006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19.414000000000001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20.015999999999998</v>
      </c>
      <c r="W92">
        <v>43.400500000000001</v>
      </c>
      <c r="X92">
        <v>98.34375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37.516399999999997</v>
      </c>
      <c r="AE92">
        <v>49.436556000000003</v>
      </c>
      <c r="AF92">
        <v>29.58</v>
      </c>
      <c r="AG92">
        <v>39.729599999999998</v>
      </c>
      <c r="AH92">
        <v>151.52000000000001</v>
      </c>
      <c r="AI92">
        <v>0</v>
      </c>
      <c r="AJ92">
        <v>0</v>
      </c>
      <c r="AK92">
        <v>51.140700000000002</v>
      </c>
      <c r="AL92">
        <v>83.082999999999998</v>
      </c>
      <c r="AM92">
        <v>15.804048</v>
      </c>
      <c r="AN92">
        <v>1.07128</v>
      </c>
      <c r="AO92">
        <v>16.170000000000002</v>
      </c>
      <c r="AP92">
        <v>12.169499999999999</v>
      </c>
      <c r="AQ92">
        <v>62.244</v>
      </c>
      <c r="AR92">
        <v>48.576000000000001</v>
      </c>
      <c r="AS92">
        <v>10.089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3557.2754300000006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61.902000000000001</v>
      </c>
      <c r="H93">
        <v>0</v>
      </c>
      <c r="I93">
        <v>0</v>
      </c>
      <c r="J93">
        <v>83.296000000000006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19.414000000000001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20.015999999999998</v>
      </c>
      <c r="W93">
        <v>43.400500000000001</v>
      </c>
      <c r="X93">
        <v>98.34375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37.516399999999997</v>
      </c>
      <c r="AE93">
        <v>49.436556000000003</v>
      </c>
      <c r="AF93">
        <v>29.58</v>
      </c>
      <c r="AG93">
        <v>39.729599999999998</v>
      </c>
      <c r="AH93">
        <v>151.52000000000001</v>
      </c>
      <c r="AI93">
        <v>0</v>
      </c>
      <c r="AJ93">
        <v>0</v>
      </c>
      <c r="AK93">
        <v>51.140700000000002</v>
      </c>
      <c r="AL93">
        <v>83.082999999999998</v>
      </c>
      <c r="AM93">
        <v>15.804048</v>
      </c>
      <c r="AN93">
        <v>1.07128</v>
      </c>
      <c r="AO93">
        <v>19.11</v>
      </c>
      <c r="AP93">
        <v>12.169499999999999</v>
      </c>
      <c r="AQ93">
        <v>62.244</v>
      </c>
      <c r="AR93">
        <v>6.6239999999999997</v>
      </c>
      <c r="AS93">
        <v>10.089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3511.7426300000002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61.902000000000001</v>
      </c>
      <c r="H94">
        <v>0</v>
      </c>
      <c r="I94">
        <v>0</v>
      </c>
      <c r="J94">
        <v>83.296000000000006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19.414000000000001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20.015999999999998</v>
      </c>
      <c r="W94">
        <v>43.400500000000001</v>
      </c>
      <c r="X94">
        <v>98.34375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37.516399999999997</v>
      </c>
      <c r="AE94">
        <v>49.436556000000003</v>
      </c>
      <c r="AF94">
        <v>29.58</v>
      </c>
      <c r="AG94">
        <v>39.729599999999998</v>
      </c>
      <c r="AH94">
        <v>151.52000000000001</v>
      </c>
      <c r="AI94">
        <v>0</v>
      </c>
      <c r="AJ94">
        <v>0</v>
      </c>
      <c r="AK94">
        <v>51.140700000000002</v>
      </c>
      <c r="AL94">
        <v>83.082999999999998</v>
      </c>
      <c r="AM94">
        <v>15.804048</v>
      </c>
      <c r="AN94">
        <v>1.07128</v>
      </c>
      <c r="AO94">
        <v>19.11</v>
      </c>
      <c r="AP94">
        <v>12.169499999999999</v>
      </c>
      <c r="AQ94">
        <v>62.244</v>
      </c>
      <c r="AR94">
        <v>6.6239999999999997</v>
      </c>
      <c r="AS94">
        <v>10.089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3511.7426300000002</v>
      </c>
    </row>
    <row r="95" spans="1:117">
      <c r="A95" t="s">
        <v>137</v>
      </c>
      <c r="B95">
        <v>0</v>
      </c>
      <c r="C95">
        <v>0</v>
      </c>
      <c r="D95">
        <v>37.799999999999997</v>
      </c>
      <c r="E95">
        <v>0</v>
      </c>
      <c r="F95">
        <v>0</v>
      </c>
      <c r="G95">
        <v>61.902000000000001</v>
      </c>
      <c r="H95">
        <v>0</v>
      </c>
      <c r="I95">
        <v>0</v>
      </c>
      <c r="J95">
        <v>83.296000000000006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19.414000000000001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20.015999999999998</v>
      </c>
      <c r="W95">
        <v>43.400500000000001</v>
      </c>
      <c r="X95">
        <v>98.34375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36.195399999999999</v>
      </c>
      <c r="AE95">
        <v>49.436556000000003</v>
      </c>
      <c r="AF95">
        <v>17.748000000000001</v>
      </c>
      <c r="AG95">
        <v>39.729599999999998</v>
      </c>
      <c r="AH95">
        <v>151.52000000000001</v>
      </c>
      <c r="AI95">
        <v>0</v>
      </c>
      <c r="AJ95">
        <v>0</v>
      </c>
      <c r="AK95">
        <v>51.140700000000002</v>
      </c>
      <c r="AL95">
        <v>83.082999999999998</v>
      </c>
      <c r="AM95">
        <v>8.5312000000000001</v>
      </c>
      <c r="AN95">
        <v>1.07128</v>
      </c>
      <c r="AO95">
        <v>19.11</v>
      </c>
      <c r="AP95">
        <v>10.119899999999999</v>
      </c>
      <c r="AQ95">
        <v>60.48</v>
      </c>
      <c r="AR95">
        <v>6.6239999999999997</v>
      </c>
      <c r="AS95">
        <v>10.089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3482.0823820000005</v>
      </c>
    </row>
    <row r="96" spans="1:117">
      <c r="A96" t="s">
        <v>138</v>
      </c>
      <c r="B96">
        <v>0</v>
      </c>
      <c r="C96">
        <v>0</v>
      </c>
      <c r="D96">
        <v>37.799999999999997</v>
      </c>
      <c r="E96">
        <v>0</v>
      </c>
      <c r="F96">
        <v>0</v>
      </c>
      <c r="G96">
        <v>61.902000000000001</v>
      </c>
      <c r="H96">
        <v>0</v>
      </c>
      <c r="I96">
        <v>0</v>
      </c>
      <c r="J96">
        <v>83.296000000000006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19.414000000000001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20.015999999999998</v>
      </c>
      <c r="W96">
        <v>43.400500000000001</v>
      </c>
      <c r="X96">
        <v>98.34375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36.195399999999999</v>
      </c>
      <c r="AE96">
        <v>49.436556000000003</v>
      </c>
      <c r="AF96">
        <v>8.8740000000000006</v>
      </c>
      <c r="AG96">
        <v>39.729599999999998</v>
      </c>
      <c r="AH96">
        <v>151.52000000000001</v>
      </c>
      <c r="AI96">
        <v>0</v>
      </c>
      <c r="AJ96">
        <v>0</v>
      </c>
      <c r="AK96">
        <v>51.140700000000002</v>
      </c>
      <c r="AL96">
        <v>83.082999999999998</v>
      </c>
      <c r="AM96">
        <v>0</v>
      </c>
      <c r="AN96">
        <v>1.07128</v>
      </c>
      <c r="AO96">
        <v>19.11</v>
      </c>
      <c r="AP96">
        <v>10.119899999999999</v>
      </c>
      <c r="AQ96">
        <v>60.48</v>
      </c>
      <c r="AR96">
        <v>6.6239999999999997</v>
      </c>
      <c r="AS96">
        <v>10.089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3464.6771820000004</v>
      </c>
    </row>
    <row r="97" spans="1:117">
      <c r="A97" t="s">
        <v>139</v>
      </c>
      <c r="B97">
        <v>0</v>
      </c>
      <c r="C97">
        <v>0</v>
      </c>
      <c r="D97">
        <v>37.799999999999997</v>
      </c>
      <c r="E97">
        <v>0</v>
      </c>
      <c r="F97">
        <v>0</v>
      </c>
      <c r="G97">
        <v>61.902000000000001</v>
      </c>
      <c r="H97">
        <v>0</v>
      </c>
      <c r="I97">
        <v>0</v>
      </c>
      <c r="J97">
        <v>83.296000000000006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19.414000000000001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20.015999999999998</v>
      </c>
      <c r="W97">
        <v>43.400500000000001</v>
      </c>
      <c r="X97">
        <v>98.34375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34.345999999999997</v>
      </c>
      <c r="AE97">
        <v>49.436556000000003</v>
      </c>
      <c r="AF97">
        <v>8.8740000000000006</v>
      </c>
      <c r="AG97">
        <v>39.729599999999998</v>
      </c>
      <c r="AH97">
        <v>151.52000000000001</v>
      </c>
      <c r="AI97">
        <v>0</v>
      </c>
      <c r="AJ97">
        <v>0</v>
      </c>
      <c r="AK97">
        <v>51.140700000000002</v>
      </c>
      <c r="AL97">
        <v>83.082999999999998</v>
      </c>
      <c r="AM97">
        <v>0</v>
      </c>
      <c r="AN97">
        <v>1.07128</v>
      </c>
      <c r="AO97">
        <v>19.11</v>
      </c>
      <c r="AP97">
        <v>10.119899999999999</v>
      </c>
      <c r="AQ97">
        <v>60.48</v>
      </c>
      <c r="AR97">
        <v>6.6239999999999997</v>
      </c>
      <c r="AS97">
        <v>10.089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3462.8277820000003</v>
      </c>
    </row>
    <row r="98" spans="1:117">
      <c r="A98" t="s">
        <v>140</v>
      </c>
      <c r="B98">
        <v>0</v>
      </c>
      <c r="C98">
        <v>0</v>
      </c>
      <c r="D98">
        <v>37.799999999999997</v>
      </c>
      <c r="E98">
        <v>0</v>
      </c>
      <c r="F98">
        <v>0</v>
      </c>
      <c r="G98">
        <v>61.902000000000001</v>
      </c>
      <c r="H98">
        <v>0</v>
      </c>
      <c r="I98">
        <v>0</v>
      </c>
      <c r="J98">
        <v>83.296000000000006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19.414000000000001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20.015999999999998</v>
      </c>
      <c r="W98">
        <v>43.400500000000001</v>
      </c>
      <c r="X98">
        <v>98.34375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34.345999999999997</v>
      </c>
      <c r="AE98">
        <v>49.436556000000003</v>
      </c>
      <c r="AF98">
        <v>8.8740000000000006</v>
      </c>
      <c r="AG98">
        <v>39.729599999999998</v>
      </c>
      <c r="AH98">
        <v>151.3306</v>
      </c>
      <c r="AI98">
        <v>0</v>
      </c>
      <c r="AJ98">
        <v>0</v>
      </c>
      <c r="AK98">
        <v>51.140700000000002</v>
      </c>
      <c r="AL98">
        <v>83.082999999999998</v>
      </c>
      <c r="AM98">
        <v>0</v>
      </c>
      <c r="AN98">
        <v>1.07128</v>
      </c>
      <c r="AO98">
        <v>19.11</v>
      </c>
      <c r="AP98">
        <v>10.119899999999999</v>
      </c>
      <c r="AQ98">
        <v>60.48</v>
      </c>
      <c r="AR98">
        <v>6.6239999999999997</v>
      </c>
      <c r="AS98">
        <v>10.089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3462.6383820000001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0.89249999999999985</v>
      </c>
      <c r="E99">
        <f t="shared" si="2"/>
        <v>0</v>
      </c>
      <c r="F99">
        <f t="shared" si="2"/>
        <v>0</v>
      </c>
      <c r="G99">
        <f t="shared" si="2"/>
        <v>1.5286807500000001</v>
      </c>
      <c r="H99">
        <f t="shared" si="2"/>
        <v>0</v>
      </c>
      <c r="I99">
        <f t="shared" si="2"/>
        <v>0</v>
      </c>
      <c r="J99">
        <f t="shared" si="2"/>
        <v>2.0122560000000029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0.47764149999999933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0.46815200000000079</v>
      </c>
      <c r="W99">
        <f t="shared" si="2"/>
        <v>1.0187736250000019</v>
      </c>
      <c r="X99">
        <f t="shared" si="2"/>
        <v>2.3602500000000002</v>
      </c>
      <c r="Y99">
        <f t="shared" si="2"/>
        <v>0</v>
      </c>
      <c r="Z99">
        <f t="shared" si="2"/>
        <v>0.14340425000000012</v>
      </c>
      <c r="AA99">
        <f t="shared" si="2"/>
        <v>0.48980789999999952</v>
      </c>
      <c r="AB99">
        <f t="shared" si="2"/>
        <v>0.78531028999999908</v>
      </c>
      <c r="AC99">
        <f t="shared" si="2"/>
        <v>0.49628950199999894</v>
      </c>
      <c r="AD99">
        <f t="shared" si="2"/>
        <v>0.83298957500000048</v>
      </c>
      <c r="AE99">
        <f t="shared" si="2"/>
        <v>1.1864773440000005</v>
      </c>
      <c r="AF99">
        <f t="shared" si="2"/>
        <v>0.30196250000000024</v>
      </c>
      <c r="AG99">
        <f t="shared" si="2"/>
        <v>0.95351040000000054</v>
      </c>
      <c r="AH99">
        <f t="shared" si="2"/>
        <v>3.5051311000000061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2.0009639999999962</v>
      </c>
      <c r="AM99">
        <f t="shared" si="2"/>
        <v>6.1403311999999988E-2</v>
      </c>
      <c r="AN99">
        <f t="shared" si="2"/>
        <v>2.5710720000000031E-2</v>
      </c>
      <c r="AO99">
        <f t="shared" si="2"/>
        <v>0.44449125000000028</v>
      </c>
      <c r="AP99">
        <f t="shared" si="2"/>
        <v>0.29193989999999936</v>
      </c>
      <c r="AQ99">
        <f t="shared" si="2"/>
        <v>0.58337999999999979</v>
      </c>
      <c r="AR99">
        <f t="shared" si="2"/>
        <v>0.40986000000000028</v>
      </c>
      <c r="AS99">
        <f t="shared" si="2"/>
        <v>0.30445239000000024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3.3309025000000059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81.827789319999951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2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455.73386099999999</v>
      </c>
      <c r="L3">
        <v>568.23009999999999</v>
      </c>
      <c r="M3">
        <v>92</v>
      </c>
      <c r="N3">
        <v>118.125</v>
      </c>
      <c r="O3">
        <v>123.66562500000001</v>
      </c>
      <c r="P3">
        <v>139.31</v>
      </c>
      <c r="Q3">
        <v>11.811716000000001</v>
      </c>
      <c r="R3">
        <v>37.216645999999997</v>
      </c>
      <c r="S3">
        <v>14.4435</v>
      </c>
      <c r="T3">
        <v>0</v>
      </c>
      <c r="U3">
        <v>418.77</v>
      </c>
      <c r="V3">
        <v>18.904</v>
      </c>
      <c r="W3">
        <v>42.49</v>
      </c>
      <c r="X3">
        <v>98.34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39.729599999999998</v>
      </c>
      <c r="AH3">
        <v>140.34540000000001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1.07128</v>
      </c>
      <c r="AO3">
        <v>19.698</v>
      </c>
      <c r="AP3">
        <v>13.3224</v>
      </c>
      <c r="AQ3">
        <v>45.36</v>
      </c>
      <c r="AR3">
        <v>48.576000000000001</v>
      </c>
      <c r="AS3">
        <v>32.822879999999998</v>
      </c>
      <c r="AT3">
        <v>18.809723000000002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39.75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2887.4584950000008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444.44209999999998</v>
      </c>
      <c r="L4">
        <v>468.23009999999999</v>
      </c>
      <c r="M4">
        <v>92</v>
      </c>
      <c r="N4">
        <v>118.125</v>
      </c>
      <c r="O4">
        <v>123.66562500000001</v>
      </c>
      <c r="P4">
        <v>139.31</v>
      </c>
      <c r="Q4">
        <v>11.811716000000001</v>
      </c>
      <c r="R4">
        <v>29.166920000000001</v>
      </c>
      <c r="S4">
        <v>14.208595000000001</v>
      </c>
      <c r="T4">
        <v>0</v>
      </c>
      <c r="U4">
        <v>418.77</v>
      </c>
      <c r="V4">
        <v>18.904</v>
      </c>
      <c r="W4">
        <v>42.49</v>
      </c>
      <c r="X4">
        <v>98.34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39.729599999999998</v>
      </c>
      <c r="AH4">
        <v>140.34540000000001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1.07128</v>
      </c>
      <c r="AO4">
        <v>19.698</v>
      </c>
      <c r="AP4">
        <v>13.3224</v>
      </c>
      <c r="AQ4">
        <v>45.36</v>
      </c>
      <c r="AR4">
        <v>48.576000000000001</v>
      </c>
      <c r="AS4">
        <v>32.822879999999998</v>
      </c>
      <c r="AT4">
        <v>16.663439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2765.9858190000004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440.03320000000002</v>
      </c>
      <c r="L5">
        <v>341</v>
      </c>
      <c r="M5">
        <v>92</v>
      </c>
      <c r="N5">
        <v>118.125</v>
      </c>
      <c r="O5">
        <v>123.66562500000001</v>
      </c>
      <c r="P5">
        <v>139.31</v>
      </c>
      <c r="Q5">
        <v>10.727774999999999</v>
      </c>
      <c r="R5">
        <v>21.767099999999999</v>
      </c>
      <c r="S5">
        <v>12.286002999999999</v>
      </c>
      <c r="T5">
        <v>0</v>
      </c>
      <c r="U5">
        <v>418.77</v>
      </c>
      <c r="V5">
        <v>18.904</v>
      </c>
      <c r="W5">
        <v>42.49</v>
      </c>
      <c r="X5">
        <v>98.34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27.3447</v>
      </c>
      <c r="AE5">
        <v>49.436556000000003</v>
      </c>
      <c r="AF5">
        <v>9.86</v>
      </c>
      <c r="AG5">
        <v>39.729599999999998</v>
      </c>
      <c r="AH5">
        <v>140.34540000000001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1.07128</v>
      </c>
      <c r="AO5">
        <v>19.698</v>
      </c>
      <c r="AP5">
        <v>13.3224</v>
      </c>
      <c r="AQ5">
        <v>45.36</v>
      </c>
      <c r="AR5">
        <v>6.6239999999999997</v>
      </c>
      <c r="AS5">
        <v>32.822879999999998</v>
      </c>
      <c r="AT5">
        <v>18.380258000000001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2563.8172850000001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440.03320000000002</v>
      </c>
      <c r="L6">
        <v>341</v>
      </c>
      <c r="M6">
        <v>92</v>
      </c>
      <c r="N6">
        <v>118.125</v>
      </c>
      <c r="O6">
        <v>123.66562500000001</v>
      </c>
      <c r="P6">
        <v>139.31</v>
      </c>
      <c r="Q6">
        <v>10.729537000000001</v>
      </c>
      <c r="R6">
        <v>21.767099999999999</v>
      </c>
      <c r="S6">
        <v>12.295449</v>
      </c>
      <c r="T6">
        <v>0</v>
      </c>
      <c r="U6">
        <v>418.77</v>
      </c>
      <c r="V6">
        <v>18.904</v>
      </c>
      <c r="W6">
        <v>42.49</v>
      </c>
      <c r="X6">
        <v>98.34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27.3447</v>
      </c>
      <c r="AE6">
        <v>49.436556000000003</v>
      </c>
      <c r="AF6">
        <v>8.8740000000000006</v>
      </c>
      <c r="AG6">
        <v>39.729599999999998</v>
      </c>
      <c r="AH6">
        <v>140.34540000000001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1.07128</v>
      </c>
      <c r="AO6">
        <v>19.698</v>
      </c>
      <c r="AP6">
        <v>13.3224</v>
      </c>
      <c r="AQ6">
        <v>45.36</v>
      </c>
      <c r="AR6">
        <v>6.6239999999999997</v>
      </c>
      <c r="AS6">
        <v>32.822879999999998</v>
      </c>
      <c r="AT6">
        <v>16.485934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2556.9481689999993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389.40890000000002</v>
      </c>
      <c r="L7">
        <v>353</v>
      </c>
      <c r="M7">
        <v>92</v>
      </c>
      <c r="N7">
        <v>118.125</v>
      </c>
      <c r="O7">
        <v>123.66562500000001</v>
      </c>
      <c r="P7">
        <v>139.31</v>
      </c>
      <c r="Q7">
        <v>10.729537000000001</v>
      </c>
      <c r="R7">
        <v>27.772400000000001</v>
      </c>
      <c r="S7">
        <v>12.295449</v>
      </c>
      <c r="T7">
        <v>0</v>
      </c>
      <c r="U7">
        <v>418.77</v>
      </c>
      <c r="V7">
        <v>10.2654</v>
      </c>
      <c r="W7">
        <v>29.507000000000001</v>
      </c>
      <c r="X7">
        <v>65.149100000000004</v>
      </c>
      <c r="Y7">
        <v>0</v>
      </c>
      <c r="Z7">
        <v>6.5537999999999998</v>
      </c>
      <c r="AA7">
        <v>28.09872</v>
      </c>
      <c r="AB7">
        <v>39.510120000000001</v>
      </c>
      <c r="AC7">
        <v>29.062808</v>
      </c>
      <c r="AD7">
        <v>27.3447</v>
      </c>
      <c r="AE7">
        <v>49.436556000000003</v>
      </c>
      <c r="AF7">
        <v>8.8740000000000006</v>
      </c>
      <c r="AG7">
        <v>39.729599999999998</v>
      </c>
      <c r="AH7">
        <v>140.34540000000001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1.07128</v>
      </c>
      <c r="AO7">
        <v>19.698</v>
      </c>
      <c r="AP7">
        <v>13.3224</v>
      </c>
      <c r="AQ7">
        <v>45.36</v>
      </c>
      <c r="AR7">
        <v>6.6239999999999997</v>
      </c>
      <c r="AS7">
        <v>10.089</v>
      </c>
      <c r="AT7">
        <v>14.223393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2438.4708879999998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374.02443399999999</v>
      </c>
      <c r="L8">
        <v>341</v>
      </c>
      <c r="M8">
        <v>92</v>
      </c>
      <c r="N8">
        <v>118.125</v>
      </c>
      <c r="O8">
        <v>123.66562500000001</v>
      </c>
      <c r="P8">
        <v>139.31</v>
      </c>
      <c r="Q8">
        <v>10.729537000000001</v>
      </c>
      <c r="R8">
        <v>15</v>
      </c>
      <c r="S8">
        <v>12.295449</v>
      </c>
      <c r="T8">
        <v>0</v>
      </c>
      <c r="U8">
        <v>418.77</v>
      </c>
      <c r="V8">
        <v>5</v>
      </c>
      <c r="W8">
        <v>29.507000000000001</v>
      </c>
      <c r="X8">
        <v>65.149100000000004</v>
      </c>
      <c r="Y8">
        <v>0</v>
      </c>
      <c r="Z8">
        <v>6.5537999999999998</v>
      </c>
      <c r="AA8">
        <v>28.09872</v>
      </c>
      <c r="AB8">
        <v>39.510120000000001</v>
      </c>
      <c r="AC8">
        <v>29.062808</v>
      </c>
      <c r="AD8">
        <v>27.3447</v>
      </c>
      <c r="AE8">
        <v>49.436556000000003</v>
      </c>
      <c r="AF8">
        <v>8.8740000000000006</v>
      </c>
      <c r="AG8">
        <v>39.729599999999998</v>
      </c>
      <c r="AH8">
        <v>140.34540000000001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1.07128</v>
      </c>
      <c r="AO8">
        <v>19.698</v>
      </c>
      <c r="AP8">
        <v>13.3224</v>
      </c>
      <c r="AQ8">
        <v>45.36</v>
      </c>
      <c r="AR8">
        <v>6.6239999999999997</v>
      </c>
      <c r="AS8">
        <v>10.089</v>
      </c>
      <c r="AT8">
        <v>13.551016000000001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2391.3762449999995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373.98857500000003</v>
      </c>
      <c r="L9">
        <v>341</v>
      </c>
      <c r="M9">
        <v>92</v>
      </c>
      <c r="N9">
        <v>118.125</v>
      </c>
      <c r="O9">
        <v>123.66562500000001</v>
      </c>
      <c r="P9">
        <v>139.31</v>
      </c>
      <c r="Q9">
        <v>11.373279</v>
      </c>
      <c r="R9">
        <v>15</v>
      </c>
      <c r="S9">
        <v>12.295449</v>
      </c>
      <c r="T9">
        <v>0</v>
      </c>
      <c r="U9">
        <v>418.77</v>
      </c>
      <c r="V9">
        <v>5</v>
      </c>
      <c r="W9">
        <v>29.507000000000001</v>
      </c>
      <c r="X9">
        <v>65.149100000000004</v>
      </c>
      <c r="Y9">
        <v>0</v>
      </c>
      <c r="Z9">
        <v>6.5537999999999998</v>
      </c>
      <c r="AA9">
        <v>28.09872</v>
      </c>
      <c r="AB9">
        <v>39.510120000000001</v>
      </c>
      <c r="AC9">
        <v>29.062808</v>
      </c>
      <c r="AD9">
        <v>27.3447</v>
      </c>
      <c r="AE9">
        <v>49.436556000000003</v>
      </c>
      <c r="AF9">
        <v>8.8740000000000006</v>
      </c>
      <c r="AG9">
        <v>39.729599999999998</v>
      </c>
      <c r="AH9">
        <v>140.34540000000001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1.07128</v>
      </c>
      <c r="AO9">
        <v>19.698</v>
      </c>
      <c r="AP9">
        <v>13.3224</v>
      </c>
      <c r="AQ9">
        <v>45.36</v>
      </c>
      <c r="AR9">
        <v>6.6239999999999997</v>
      </c>
      <c r="AS9">
        <v>10.089</v>
      </c>
      <c r="AT9">
        <v>14.821628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2388.2547399999999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374.02443399999999</v>
      </c>
      <c r="L10">
        <v>341</v>
      </c>
      <c r="M10">
        <v>92</v>
      </c>
      <c r="N10">
        <v>118.125</v>
      </c>
      <c r="O10">
        <v>123.66562500000001</v>
      </c>
      <c r="P10">
        <v>139.31</v>
      </c>
      <c r="Q10">
        <v>11.373279</v>
      </c>
      <c r="R10">
        <v>15</v>
      </c>
      <c r="S10">
        <v>12.295449</v>
      </c>
      <c r="T10">
        <v>0</v>
      </c>
      <c r="U10">
        <v>418.77</v>
      </c>
      <c r="V10">
        <v>5</v>
      </c>
      <c r="W10">
        <v>29.507000000000001</v>
      </c>
      <c r="X10">
        <v>65.149100000000004</v>
      </c>
      <c r="Y10">
        <v>0</v>
      </c>
      <c r="Z10">
        <v>6.5537999999999998</v>
      </c>
      <c r="AA10">
        <v>28.09872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8.8740000000000006</v>
      </c>
      <c r="AG10">
        <v>39.729599999999998</v>
      </c>
      <c r="AH10">
        <v>140.34540000000001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1.07128</v>
      </c>
      <c r="AO10">
        <v>19.698</v>
      </c>
      <c r="AP10">
        <v>13.3224</v>
      </c>
      <c r="AQ10">
        <v>45.36</v>
      </c>
      <c r="AR10">
        <v>6.6239999999999997</v>
      </c>
      <c r="AS10">
        <v>10.089</v>
      </c>
      <c r="AT10">
        <v>15.470401000000001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2382.9393719999994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374.30753800000002</v>
      </c>
      <c r="L11">
        <v>341</v>
      </c>
      <c r="M11">
        <v>92</v>
      </c>
      <c r="N11">
        <v>118.125</v>
      </c>
      <c r="O11">
        <v>123.66562500000001</v>
      </c>
      <c r="P11">
        <v>139.31</v>
      </c>
      <c r="Q11">
        <v>11.848985000000001</v>
      </c>
      <c r="R11">
        <v>19.450519</v>
      </c>
      <c r="S11">
        <v>13.395282</v>
      </c>
      <c r="T11">
        <v>0</v>
      </c>
      <c r="U11">
        <v>418.77</v>
      </c>
      <c r="V11">
        <v>5</v>
      </c>
      <c r="W11">
        <v>29.507000000000001</v>
      </c>
      <c r="X11">
        <v>65.149100000000004</v>
      </c>
      <c r="Y11">
        <v>0</v>
      </c>
      <c r="Z11">
        <v>6.5537999999999998</v>
      </c>
      <c r="AA11">
        <v>28.09872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8.8740000000000006</v>
      </c>
      <c r="AG11">
        <v>39.729599999999998</v>
      </c>
      <c r="AH11">
        <v>140.34540000000001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1.07128</v>
      </c>
      <c r="AO11">
        <v>19.698</v>
      </c>
      <c r="AP11">
        <v>13.3224</v>
      </c>
      <c r="AQ11">
        <v>45.36</v>
      </c>
      <c r="AR11">
        <v>6.6239999999999997</v>
      </c>
      <c r="AS11">
        <v>10.089</v>
      </c>
      <c r="AT11">
        <v>15.909148999999999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2389.6872819999999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374.34288500000002</v>
      </c>
      <c r="L12">
        <v>341</v>
      </c>
      <c r="M12">
        <v>92</v>
      </c>
      <c r="N12">
        <v>118.125</v>
      </c>
      <c r="O12">
        <v>123.66562500000001</v>
      </c>
      <c r="P12">
        <v>139.31</v>
      </c>
      <c r="Q12">
        <v>11.848985000000001</v>
      </c>
      <c r="R12">
        <v>19.450519</v>
      </c>
      <c r="S12">
        <v>13.395282</v>
      </c>
      <c r="T12">
        <v>0</v>
      </c>
      <c r="U12">
        <v>418.77</v>
      </c>
      <c r="V12">
        <v>5</v>
      </c>
      <c r="W12">
        <v>29.507000000000001</v>
      </c>
      <c r="X12">
        <v>65.149100000000004</v>
      </c>
      <c r="Y12">
        <v>0</v>
      </c>
      <c r="Z12">
        <v>6.5537999999999998</v>
      </c>
      <c r="AA12">
        <v>28.09872</v>
      </c>
      <c r="AB12">
        <v>39.510120000000001</v>
      </c>
      <c r="AC12">
        <v>29.062808</v>
      </c>
      <c r="AD12">
        <v>27.3447</v>
      </c>
      <c r="AE12">
        <v>49.436556000000003</v>
      </c>
      <c r="AF12">
        <v>8.8740000000000006</v>
      </c>
      <c r="AG12">
        <v>39.729599999999998</v>
      </c>
      <c r="AH12">
        <v>140.34540000000001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1.07128</v>
      </c>
      <c r="AO12">
        <v>19.698</v>
      </c>
      <c r="AP12">
        <v>13.3224</v>
      </c>
      <c r="AQ12">
        <v>45.36</v>
      </c>
      <c r="AR12">
        <v>6.6239999999999997</v>
      </c>
      <c r="AS12">
        <v>10.089</v>
      </c>
      <c r="AT12">
        <v>17.600151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2391.4136309999999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375.40119199999998</v>
      </c>
      <c r="L13">
        <v>356.58695899999998</v>
      </c>
      <c r="M13">
        <v>92</v>
      </c>
      <c r="N13">
        <v>118.125</v>
      </c>
      <c r="O13">
        <v>123.66562500000001</v>
      </c>
      <c r="P13">
        <v>139.31</v>
      </c>
      <c r="Q13">
        <v>11.865140999999999</v>
      </c>
      <c r="R13">
        <v>22.3126</v>
      </c>
      <c r="S13">
        <v>13.976008999999999</v>
      </c>
      <c r="T13">
        <v>0</v>
      </c>
      <c r="U13">
        <v>418.77</v>
      </c>
      <c r="V13">
        <v>5</v>
      </c>
      <c r="W13">
        <v>28.828399999999998</v>
      </c>
      <c r="X13">
        <v>65.149100000000004</v>
      </c>
      <c r="Y13">
        <v>0</v>
      </c>
      <c r="Z13">
        <v>6.5537999999999998</v>
      </c>
      <c r="AA13">
        <v>28.09872</v>
      </c>
      <c r="AB13">
        <v>39.510120000000001</v>
      </c>
      <c r="AC13">
        <v>29.062808</v>
      </c>
      <c r="AD13">
        <v>27.3447</v>
      </c>
      <c r="AE13">
        <v>49.436556000000003</v>
      </c>
      <c r="AF13">
        <v>8.8740000000000006</v>
      </c>
      <c r="AG13">
        <v>39.729599999999998</v>
      </c>
      <c r="AH13">
        <v>140.34540000000001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1.07128</v>
      </c>
      <c r="AO13">
        <v>19.698</v>
      </c>
      <c r="AP13">
        <v>13.3224</v>
      </c>
      <c r="AQ13">
        <v>37.799999999999997</v>
      </c>
      <c r="AR13">
        <v>6.6239999999999997</v>
      </c>
      <c r="AS13">
        <v>10.089</v>
      </c>
      <c r="AT13">
        <v>18.445042000000001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25.77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2409.8941519999994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375.43478299999998</v>
      </c>
      <c r="L14">
        <v>356.58695899999998</v>
      </c>
      <c r="M14">
        <v>92</v>
      </c>
      <c r="N14">
        <v>118.125</v>
      </c>
      <c r="O14">
        <v>123.66562500000001</v>
      </c>
      <c r="P14">
        <v>139.31</v>
      </c>
      <c r="Q14">
        <v>11.865140999999999</v>
      </c>
      <c r="R14">
        <v>22.3126</v>
      </c>
      <c r="S14">
        <v>13.976008999999999</v>
      </c>
      <c r="T14">
        <v>0</v>
      </c>
      <c r="U14">
        <v>418.77</v>
      </c>
      <c r="V14">
        <v>5</v>
      </c>
      <c r="W14">
        <v>28.828399999999998</v>
      </c>
      <c r="X14">
        <v>65.149100000000004</v>
      </c>
      <c r="Y14">
        <v>0</v>
      </c>
      <c r="Z14">
        <v>6.5537999999999998</v>
      </c>
      <c r="AA14">
        <v>28.09872</v>
      </c>
      <c r="AB14">
        <v>39.510120000000001</v>
      </c>
      <c r="AC14">
        <v>29.062808</v>
      </c>
      <c r="AD14">
        <v>27.3447</v>
      </c>
      <c r="AE14">
        <v>49.436556000000003</v>
      </c>
      <c r="AF14">
        <v>8.8740000000000006</v>
      </c>
      <c r="AG14">
        <v>39.729599999999998</v>
      </c>
      <c r="AH14">
        <v>140.34540000000001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1.07128</v>
      </c>
      <c r="AO14">
        <v>19.698</v>
      </c>
      <c r="AP14">
        <v>13.3224</v>
      </c>
      <c r="AQ14">
        <v>30.24</v>
      </c>
      <c r="AR14">
        <v>6.6239999999999997</v>
      </c>
      <c r="AS14">
        <v>10.089</v>
      </c>
      <c r="AT14">
        <v>18.055299999999999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25.77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2401.978000999999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375.40119199999998</v>
      </c>
      <c r="L15">
        <v>356.58695899999998</v>
      </c>
      <c r="M15">
        <v>92</v>
      </c>
      <c r="N15">
        <v>118.125</v>
      </c>
      <c r="O15">
        <v>123.66562500000001</v>
      </c>
      <c r="P15">
        <v>139.31</v>
      </c>
      <c r="Q15">
        <v>11.865140999999999</v>
      </c>
      <c r="R15">
        <v>22.3126</v>
      </c>
      <c r="S15">
        <v>13.976008999999999</v>
      </c>
      <c r="T15">
        <v>0</v>
      </c>
      <c r="U15">
        <v>418.77</v>
      </c>
      <c r="V15">
        <v>5</v>
      </c>
      <c r="W15">
        <v>28.828399999999998</v>
      </c>
      <c r="X15">
        <v>65.149100000000004</v>
      </c>
      <c r="Y15">
        <v>0</v>
      </c>
      <c r="Z15">
        <v>6.5537999999999998</v>
      </c>
      <c r="AA15">
        <v>28.09872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39.729599999999998</v>
      </c>
      <c r="AH15">
        <v>140.34540000000001</v>
      </c>
      <c r="AI15">
        <v>0</v>
      </c>
      <c r="AJ15">
        <v>0</v>
      </c>
      <c r="AK15">
        <v>51.140700000000002</v>
      </c>
      <c r="AL15">
        <v>83.664000000000001</v>
      </c>
      <c r="AM15">
        <v>0</v>
      </c>
      <c r="AN15">
        <v>1.07128</v>
      </c>
      <c r="AO15">
        <v>19.698</v>
      </c>
      <c r="AP15">
        <v>12.169499999999999</v>
      </c>
      <c r="AQ15">
        <v>30.24</v>
      </c>
      <c r="AR15">
        <v>48.576000000000001</v>
      </c>
      <c r="AS15">
        <v>10.089</v>
      </c>
      <c r="AT15">
        <v>17.794086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25.27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2448.9052959999995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375.43478299999998</v>
      </c>
      <c r="L16">
        <v>356.58695899999998</v>
      </c>
      <c r="M16">
        <v>92</v>
      </c>
      <c r="N16">
        <v>118.125</v>
      </c>
      <c r="O16">
        <v>123.66562500000001</v>
      </c>
      <c r="P16">
        <v>139.31</v>
      </c>
      <c r="Q16">
        <v>11.865140999999999</v>
      </c>
      <c r="R16">
        <v>22.3126</v>
      </c>
      <c r="S16">
        <v>13.976008999999999</v>
      </c>
      <c r="T16">
        <v>0</v>
      </c>
      <c r="U16">
        <v>418.77</v>
      </c>
      <c r="V16">
        <v>5</v>
      </c>
      <c r="W16">
        <v>28.828399999999998</v>
      </c>
      <c r="X16">
        <v>65.149100000000004</v>
      </c>
      <c r="Y16">
        <v>0</v>
      </c>
      <c r="Z16">
        <v>6.5537999999999998</v>
      </c>
      <c r="AA16">
        <v>28.09872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39.729599999999998</v>
      </c>
      <c r="AH16">
        <v>140.34540000000001</v>
      </c>
      <c r="AI16">
        <v>0</v>
      </c>
      <c r="AJ16">
        <v>0</v>
      </c>
      <c r="AK16">
        <v>51.140700000000002</v>
      </c>
      <c r="AL16">
        <v>83.664000000000001</v>
      </c>
      <c r="AM16">
        <v>0</v>
      </c>
      <c r="AN16">
        <v>1.07128</v>
      </c>
      <c r="AO16">
        <v>19.698</v>
      </c>
      <c r="AP16">
        <v>12.169499999999999</v>
      </c>
      <c r="AQ16">
        <v>30.24</v>
      </c>
      <c r="AR16">
        <v>48.576000000000001</v>
      </c>
      <c r="AS16">
        <v>10.089</v>
      </c>
      <c r="AT16">
        <v>17.104030999999999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24.77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2447.7488319999993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375.11333100000002</v>
      </c>
      <c r="L17">
        <v>355.04689400000001</v>
      </c>
      <c r="M17">
        <v>92</v>
      </c>
      <c r="N17">
        <v>118.125</v>
      </c>
      <c r="O17">
        <v>123.66562500000001</v>
      </c>
      <c r="P17">
        <v>139.31</v>
      </c>
      <c r="Q17">
        <v>11.524418000000001</v>
      </c>
      <c r="R17">
        <v>21.902906000000002</v>
      </c>
      <c r="S17">
        <v>13.591143000000001</v>
      </c>
      <c r="T17">
        <v>0</v>
      </c>
      <c r="U17">
        <v>418.77</v>
      </c>
      <c r="V17">
        <v>0</v>
      </c>
      <c r="W17">
        <v>28.828399999999998</v>
      </c>
      <c r="X17">
        <v>65.149100000000004</v>
      </c>
      <c r="Y17">
        <v>0</v>
      </c>
      <c r="Z17">
        <v>6.5537999999999998</v>
      </c>
      <c r="AA17">
        <v>13.983000000000001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39.729599999999998</v>
      </c>
      <c r="AH17">
        <v>140.34540000000001</v>
      </c>
      <c r="AI17">
        <v>0</v>
      </c>
      <c r="AJ17">
        <v>0</v>
      </c>
      <c r="AK17">
        <v>51.140700000000002</v>
      </c>
      <c r="AL17">
        <v>83.664000000000001</v>
      </c>
      <c r="AM17">
        <v>0</v>
      </c>
      <c r="AN17">
        <v>1.07128</v>
      </c>
      <c r="AO17">
        <v>19.698</v>
      </c>
      <c r="AP17">
        <v>12.169499999999999</v>
      </c>
      <c r="AQ17">
        <v>30.24</v>
      </c>
      <c r="AR17">
        <v>6.6239999999999997</v>
      </c>
      <c r="AS17">
        <v>10.089</v>
      </c>
      <c r="AT17">
        <v>19.999953999999999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24.77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2386.5802349999994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375.14738499999999</v>
      </c>
      <c r="L18">
        <v>355.04689400000001</v>
      </c>
      <c r="M18">
        <v>92</v>
      </c>
      <c r="N18">
        <v>118.125</v>
      </c>
      <c r="O18">
        <v>123.66562500000001</v>
      </c>
      <c r="P18">
        <v>139.31</v>
      </c>
      <c r="Q18">
        <v>11.524418000000001</v>
      </c>
      <c r="R18">
        <v>21.902906000000002</v>
      </c>
      <c r="S18">
        <v>13.591143000000001</v>
      </c>
      <c r="T18">
        <v>0</v>
      </c>
      <c r="U18">
        <v>418.77</v>
      </c>
      <c r="V18">
        <v>0</v>
      </c>
      <c r="W18">
        <v>19.7925</v>
      </c>
      <c r="X18">
        <v>49.978400000000001</v>
      </c>
      <c r="Y18">
        <v>0</v>
      </c>
      <c r="Z18">
        <v>6.5537999999999998</v>
      </c>
      <c r="AA18">
        <v>13.983000000000001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39.729599999999998</v>
      </c>
      <c r="AH18">
        <v>140.34540000000001</v>
      </c>
      <c r="AI18">
        <v>0</v>
      </c>
      <c r="AJ18">
        <v>0</v>
      </c>
      <c r="AK18">
        <v>51.140700000000002</v>
      </c>
      <c r="AL18">
        <v>83.664000000000001</v>
      </c>
      <c r="AM18">
        <v>0</v>
      </c>
      <c r="AN18">
        <v>1.07128</v>
      </c>
      <c r="AO18">
        <v>18.521999999999998</v>
      </c>
      <c r="AP18">
        <v>12.169499999999999</v>
      </c>
      <c r="AQ18">
        <v>30.24</v>
      </c>
      <c r="AR18">
        <v>6.6239999999999997</v>
      </c>
      <c r="AS18">
        <v>10.089</v>
      </c>
      <c r="AT18">
        <v>19.999953999999999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24.77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2361.2316889999993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375.11333100000002</v>
      </c>
      <c r="L19">
        <v>355.04689400000001</v>
      </c>
      <c r="M19">
        <v>92</v>
      </c>
      <c r="N19">
        <v>118.125</v>
      </c>
      <c r="O19">
        <v>123.66562500000001</v>
      </c>
      <c r="P19">
        <v>139.31</v>
      </c>
      <c r="Q19">
        <v>11.524418000000001</v>
      </c>
      <c r="R19">
        <v>21.902906000000002</v>
      </c>
      <c r="S19">
        <v>13.591143000000001</v>
      </c>
      <c r="T19">
        <v>0</v>
      </c>
      <c r="U19">
        <v>418.77</v>
      </c>
      <c r="V19">
        <v>0</v>
      </c>
      <c r="W19">
        <v>19.7925</v>
      </c>
      <c r="X19">
        <v>49.978400000000001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39.729599999999998</v>
      </c>
      <c r="AH19">
        <v>140.34540000000001</v>
      </c>
      <c r="AI19">
        <v>0</v>
      </c>
      <c r="AJ19">
        <v>0</v>
      </c>
      <c r="AK19">
        <v>51.140700000000002</v>
      </c>
      <c r="AL19">
        <v>83.664000000000001</v>
      </c>
      <c r="AM19">
        <v>0</v>
      </c>
      <c r="AN19">
        <v>1.07128</v>
      </c>
      <c r="AO19">
        <v>18.521999999999998</v>
      </c>
      <c r="AP19">
        <v>12.169499999999999</v>
      </c>
      <c r="AQ19">
        <v>16.695</v>
      </c>
      <c r="AR19">
        <v>6.6239999999999997</v>
      </c>
      <c r="AS19">
        <v>10.089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24.54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2347.4226349999999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375.14738499999999</v>
      </c>
      <c r="L20">
        <v>355.04689400000001</v>
      </c>
      <c r="M20">
        <v>92</v>
      </c>
      <c r="N20">
        <v>118.125</v>
      </c>
      <c r="O20">
        <v>123.66562500000001</v>
      </c>
      <c r="P20">
        <v>139.31</v>
      </c>
      <c r="Q20">
        <v>11.524418000000001</v>
      </c>
      <c r="R20">
        <v>21.902906000000002</v>
      </c>
      <c r="S20">
        <v>13.591143000000001</v>
      </c>
      <c r="T20">
        <v>0</v>
      </c>
      <c r="U20">
        <v>418.77</v>
      </c>
      <c r="V20">
        <v>0</v>
      </c>
      <c r="W20">
        <v>19.7925</v>
      </c>
      <c r="X20">
        <v>49.978400000000001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39.729599999999998</v>
      </c>
      <c r="AH20">
        <v>140.34540000000001</v>
      </c>
      <c r="AI20">
        <v>0</v>
      </c>
      <c r="AJ20">
        <v>0</v>
      </c>
      <c r="AK20">
        <v>51.140700000000002</v>
      </c>
      <c r="AL20">
        <v>83.664000000000001</v>
      </c>
      <c r="AM20">
        <v>0</v>
      </c>
      <c r="AN20">
        <v>1.07128</v>
      </c>
      <c r="AO20">
        <v>18.521999999999998</v>
      </c>
      <c r="AP20">
        <v>12.169499999999999</v>
      </c>
      <c r="AQ20">
        <v>16.695</v>
      </c>
      <c r="AR20">
        <v>6.6239999999999997</v>
      </c>
      <c r="AS20">
        <v>10.089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24.54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2347.4566889999996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375.11333100000002</v>
      </c>
      <c r="L21">
        <v>355.04689400000001</v>
      </c>
      <c r="M21">
        <v>92</v>
      </c>
      <c r="N21">
        <v>118.125</v>
      </c>
      <c r="O21">
        <v>123.66562500000001</v>
      </c>
      <c r="P21">
        <v>139.31</v>
      </c>
      <c r="Q21">
        <v>11.524418000000001</v>
      </c>
      <c r="R21">
        <v>21.902906000000002</v>
      </c>
      <c r="S21">
        <v>13.591143000000001</v>
      </c>
      <c r="T21">
        <v>0</v>
      </c>
      <c r="U21">
        <v>418.77</v>
      </c>
      <c r="V21">
        <v>0</v>
      </c>
      <c r="W21">
        <v>19.7925</v>
      </c>
      <c r="X21">
        <v>49.978400000000001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39.729599999999998</v>
      </c>
      <c r="AH21">
        <v>140.34540000000001</v>
      </c>
      <c r="AI21">
        <v>0</v>
      </c>
      <c r="AJ21">
        <v>0</v>
      </c>
      <c r="AK21">
        <v>51.140700000000002</v>
      </c>
      <c r="AL21">
        <v>83.664000000000001</v>
      </c>
      <c r="AM21">
        <v>0</v>
      </c>
      <c r="AN21">
        <v>1.07128</v>
      </c>
      <c r="AO21">
        <v>18.521999999999998</v>
      </c>
      <c r="AP21">
        <v>12.169499999999999</v>
      </c>
      <c r="AQ21">
        <v>16.695</v>
      </c>
      <c r="AR21">
        <v>6.6239999999999997</v>
      </c>
      <c r="AS21">
        <v>10.089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24.54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2347.4226349999999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375.14738499999999</v>
      </c>
      <c r="L22">
        <v>355.04689400000001</v>
      </c>
      <c r="M22">
        <v>92</v>
      </c>
      <c r="N22">
        <v>118.125</v>
      </c>
      <c r="O22">
        <v>123.66562500000001</v>
      </c>
      <c r="P22">
        <v>139.31</v>
      </c>
      <c r="Q22">
        <v>11.524418000000001</v>
      </c>
      <c r="R22">
        <v>21.902906000000002</v>
      </c>
      <c r="S22">
        <v>13.591143000000001</v>
      </c>
      <c r="T22">
        <v>0</v>
      </c>
      <c r="U22">
        <v>418.77</v>
      </c>
      <c r="V22">
        <v>0</v>
      </c>
      <c r="W22">
        <v>19.7925</v>
      </c>
      <c r="X22">
        <v>49.978400000000001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39.729599999999998</v>
      </c>
      <c r="AH22">
        <v>140.34540000000001</v>
      </c>
      <c r="AI22">
        <v>0</v>
      </c>
      <c r="AJ22">
        <v>0</v>
      </c>
      <c r="AK22">
        <v>51.140700000000002</v>
      </c>
      <c r="AL22">
        <v>83.664000000000001</v>
      </c>
      <c r="AM22">
        <v>0</v>
      </c>
      <c r="AN22">
        <v>1.07128</v>
      </c>
      <c r="AO22">
        <v>18.521999999999998</v>
      </c>
      <c r="AP22">
        <v>12.169499999999999</v>
      </c>
      <c r="AQ22">
        <v>16.695</v>
      </c>
      <c r="AR22">
        <v>6.6239999999999997</v>
      </c>
      <c r="AS22">
        <v>10.089</v>
      </c>
      <c r="AT22">
        <v>19.999953999999999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24.54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2347.4566889999996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375.11333100000002</v>
      </c>
      <c r="L23">
        <v>355.04689400000001</v>
      </c>
      <c r="M23">
        <v>92</v>
      </c>
      <c r="N23">
        <v>118.125</v>
      </c>
      <c r="O23">
        <v>123.66562500000001</v>
      </c>
      <c r="P23">
        <v>139.31</v>
      </c>
      <c r="Q23">
        <v>11.524418000000001</v>
      </c>
      <c r="R23">
        <v>18.189392999999999</v>
      </c>
      <c r="S23">
        <v>13.591143000000001</v>
      </c>
      <c r="T23">
        <v>0</v>
      </c>
      <c r="U23">
        <v>418.77</v>
      </c>
      <c r="V23">
        <v>5</v>
      </c>
      <c r="W23">
        <v>28.828399999999998</v>
      </c>
      <c r="X23">
        <v>65.149100000000004</v>
      </c>
      <c r="Y23">
        <v>0</v>
      </c>
      <c r="Z23">
        <v>6.5537999999999998</v>
      </c>
      <c r="AA23">
        <v>13.983000000000001</v>
      </c>
      <c r="AB23">
        <v>39.510120000000001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39.729599999999998</v>
      </c>
      <c r="AH23">
        <v>140.34540000000001</v>
      </c>
      <c r="AI23">
        <v>0</v>
      </c>
      <c r="AJ23">
        <v>0</v>
      </c>
      <c r="AK23">
        <v>51.140700000000002</v>
      </c>
      <c r="AL23">
        <v>83.664000000000001</v>
      </c>
      <c r="AM23">
        <v>0</v>
      </c>
      <c r="AN23">
        <v>1.07128</v>
      </c>
      <c r="AO23">
        <v>18.521999999999998</v>
      </c>
      <c r="AP23">
        <v>12.169499999999999</v>
      </c>
      <c r="AQ23">
        <v>16.695</v>
      </c>
      <c r="AR23">
        <v>6.6239999999999997</v>
      </c>
      <c r="AS23">
        <v>10.089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2358.6685940000002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375.14738499999999</v>
      </c>
      <c r="L24">
        <v>355.04689400000001</v>
      </c>
      <c r="M24">
        <v>92</v>
      </c>
      <c r="N24">
        <v>118.125</v>
      </c>
      <c r="O24">
        <v>123.66562500000001</v>
      </c>
      <c r="P24">
        <v>139.31</v>
      </c>
      <c r="Q24">
        <v>11.524418000000001</v>
      </c>
      <c r="R24">
        <v>18.189392999999999</v>
      </c>
      <c r="S24">
        <v>13.591143000000001</v>
      </c>
      <c r="T24">
        <v>0</v>
      </c>
      <c r="U24">
        <v>418.77</v>
      </c>
      <c r="V24">
        <v>5</v>
      </c>
      <c r="W24">
        <v>28.828399999999998</v>
      </c>
      <c r="X24">
        <v>65.149100000000004</v>
      </c>
      <c r="Y24">
        <v>0</v>
      </c>
      <c r="Z24">
        <v>6.5537999999999998</v>
      </c>
      <c r="AA24">
        <v>13.983000000000001</v>
      </c>
      <c r="AB24">
        <v>39.510120000000001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39.729599999999998</v>
      </c>
      <c r="AH24">
        <v>140.34540000000001</v>
      </c>
      <c r="AI24">
        <v>0</v>
      </c>
      <c r="AJ24">
        <v>0</v>
      </c>
      <c r="AK24">
        <v>51.140700000000002</v>
      </c>
      <c r="AL24">
        <v>83.664000000000001</v>
      </c>
      <c r="AM24">
        <v>0</v>
      </c>
      <c r="AN24">
        <v>1.07128</v>
      </c>
      <c r="AO24">
        <v>18.521999999999998</v>
      </c>
      <c r="AP24">
        <v>12.169499999999999</v>
      </c>
      <c r="AQ24">
        <v>15.12</v>
      </c>
      <c r="AR24">
        <v>6.6239999999999997</v>
      </c>
      <c r="AS24">
        <v>10.089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2357.1276479999997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375.11333100000002</v>
      </c>
      <c r="L25">
        <v>423</v>
      </c>
      <c r="M25">
        <v>92</v>
      </c>
      <c r="N25">
        <v>118.125</v>
      </c>
      <c r="O25">
        <v>123.66562500000001</v>
      </c>
      <c r="P25">
        <v>139.31</v>
      </c>
      <c r="Q25">
        <v>10.918447</v>
      </c>
      <c r="R25">
        <v>21.561717000000002</v>
      </c>
      <c r="S25">
        <v>13.591143000000001</v>
      </c>
      <c r="T25">
        <v>0</v>
      </c>
      <c r="U25">
        <v>418.77</v>
      </c>
      <c r="V25">
        <v>5</v>
      </c>
      <c r="W25">
        <v>28.828399999999998</v>
      </c>
      <c r="X25">
        <v>65.149100000000004</v>
      </c>
      <c r="Y25">
        <v>0</v>
      </c>
      <c r="Z25">
        <v>6.5537999999999998</v>
      </c>
      <c r="AA25">
        <v>13.983000000000001</v>
      </c>
      <c r="AB25">
        <v>39.510120000000001</v>
      </c>
      <c r="AC25">
        <v>19.35568</v>
      </c>
      <c r="AD25">
        <v>36.195399999999999</v>
      </c>
      <c r="AE25">
        <v>49.436556000000003</v>
      </c>
      <c r="AF25">
        <v>8.8740000000000006</v>
      </c>
      <c r="AG25">
        <v>39.729599999999998</v>
      </c>
      <c r="AH25">
        <v>140.34540000000001</v>
      </c>
      <c r="AI25">
        <v>0</v>
      </c>
      <c r="AJ25">
        <v>0</v>
      </c>
      <c r="AK25">
        <v>51.140700000000002</v>
      </c>
      <c r="AL25">
        <v>82.501999999999995</v>
      </c>
      <c r="AM25">
        <v>0</v>
      </c>
      <c r="AN25">
        <v>1.07128</v>
      </c>
      <c r="AO25">
        <v>17.64</v>
      </c>
      <c r="AP25">
        <v>12.169499999999999</v>
      </c>
      <c r="AQ25">
        <v>15.12</v>
      </c>
      <c r="AR25">
        <v>6.6239999999999997</v>
      </c>
      <c r="AS25">
        <v>10.089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2425.3727529999996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440.03320000000002</v>
      </c>
      <c r="L26">
        <v>523</v>
      </c>
      <c r="M26">
        <v>92</v>
      </c>
      <c r="N26">
        <v>118.125</v>
      </c>
      <c r="O26">
        <v>123.66562500000001</v>
      </c>
      <c r="P26">
        <v>139.31</v>
      </c>
      <c r="Q26">
        <v>10.918447</v>
      </c>
      <c r="R26">
        <v>21.767099999999999</v>
      </c>
      <c r="S26">
        <v>13.591143000000001</v>
      </c>
      <c r="T26">
        <v>0</v>
      </c>
      <c r="U26">
        <v>418.77</v>
      </c>
      <c r="V26">
        <v>9.6142120000000002</v>
      </c>
      <c r="W26">
        <v>28.828399999999998</v>
      </c>
      <c r="X26">
        <v>65.149100000000004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19.35568</v>
      </c>
      <c r="AD26">
        <v>36.195399999999999</v>
      </c>
      <c r="AE26">
        <v>49.436556000000003</v>
      </c>
      <c r="AF26">
        <v>8.8740000000000006</v>
      </c>
      <c r="AG26">
        <v>39.729599999999998</v>
      </c>
      <c r="AH26">
        <v>140.34540000000001</v>
      </c>
      <c r="AI26">
        <v>0</v>
      </c>
      <c r="AJ26">
        <v>0</v>
      </c>
      <c r="AK26">
        <v>51.140700000000002</v>
      </c>
      <c r="AL26">
        <v>82.501999999999995</v>
      </c>
      <c r="AM26">
        <v>0</v>
      </c>
      <c r="AN26">
        <v>1.07128</v>
      </c>
      <c r="AO26">
        <v>17.64</v>
      </c>
      <c r="AP26">
        <v>12.169499999999999</v>
      </c>
      <c r="AQ26">
        <v>15.12</v>
      </c>
      <c r="AR26">
        <v>6.6239999999999997</v>
      </c>
      <c r="AS26">
        <v>10.089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2595.1122169999999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444.44209999999998</v>
      </c>
      <c r="L27">
        <v>646.7251</v>
      </c>
      <c r="M27">
        <v>92</v>
      </c>
      <c r="N27">
        <v>118.125</v>
      </c>
      <c r="O27">
        <v>123.66562500000001</v>
      </c>
      <c r="P27">
        <v>139.31</v>
      </c>
      <c r="Q27">
        <v>14.2104</v>
      </c>
      <c r="R27">
        <v>27.772400000000001</v>
      </c>
      <c r="S27">
        <v>17.799600000000002</v>
      </c>
      <c r="T27">
        <v>0</v>
      </c>
      <c r="U27">
        <v>418.77</v>
      </c>
      <c r="V27">
        <v>9.8005999999999993</v>
      </c>
      <c r="W27">
        <v>28.828399999999998</v>
      </c>
      <c r="X27">
        <v>65.149100000000004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19.35568</v>
      </c>
      <c r="AD27">
        <v>36.195399999999999</v>
      </c>
      <c r="AE27">
        <v>49.436556000000003</v>
      </c>
      <c r="AF27">
        <v>8.8740000000000006</v>
      </c>
      <c r="AG27">
        <v>39.729599999999998</v>
      </c>
      <c r="AH27">
        <v>140.34540000000001</v>
      </c>
      <c r="AI27">
        <v>0</v>
      </c>
      <c r="AJ27">
        <v>0</v>
      </c>
      <c r="AK27">
        <v>51.140700000000002</v>
      </c>
      <c r="AL27">
        <v>82.501999999999995</v>
      </c>
      <c r="AM27">
        <v>0</v>
      </c>
      <c r="AN27">
        <v>1.07128</v>
      </c>
      <c r="AO27">
        <v>17.64</v>
      </c>
      <c r="AP27">
        <v>12.169499999999999</v>
      </c>
      <c r="AQ27">
        <v>15.12</v>
      </c>
      <c r="AR27">
        <v>13.247999999999999</v>
      </c>
      <c r="AS27">
        <v>10.089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2743.5623150000001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444.44209999999998</v>
      </c>
      <c r="L28">
        <v>646.7251</v>
      </c>
      <c r="M28">
        <v>92</v>
      </c>
      <c r="N28">
        <v>118.125</v>
      </c>
      <c r="O28">
        <v>123.66562500000001</v>
      </c>
      <c r="P28">
        <v>139.31</v>
      </c>
      <c r="Q28">
        <v>14.2104</v>
      </c>
      <c r="R28">
        <v>27.772400000000001</v>
      </c>
      <c r="S28">
        <v>17.799600000000002</v>
      </c>
      <c r="T28">
        <v>0</v>
      </c>
      <c r="U28">
        <v>418.77</v>
      </c>
      <c r="V28">
        <v>9.8005999999999993</v>
      </c>
      <c r="W28">
        <v>28.828399999999998</v>
      </c>
      <c r="X28">
        <v>65.149100000000004</v>
      </c>
      <c r="Y28">
        <v>0</v>
      </c>
      <c r="Z28">
        <v>6.5537999999999998</v>
      </c>
      <c r="AA28">
        <v>11.85</v>
      </c>
      <c r="AB28">
        <v>39.510120000000001</v>
      </c>
      <c r="AC28">
        <v>19.35568</v>
      </c>
      <c r="AD28">
        <v>36.195399999999999</v>
      </c>
      <c r="AE28">
        <v>49.436556000000003</v>
      </c>
      <c r="AF28">
        <v>8.8740000000000006</v>
      </c>
      <c r="AG28">
        <v>39.729599999999998</v>
      </c>
      <c r="AH28">
        <v>140.34540000000001</v>
      </c>
      <c r="AI28">
        <v>0</v>
      </c>
      <c r="AJ28">
        <v>0</v>
      </c>
      <c r="AK28">
        <v>51.140700000000002</v>
      </c>
      <c r="AL28">
        <v>82.501999999999995</v>
      </c>
      <c r="AM28">
        <v>0</v>
      </c>
      <c r="AN28">
        <v>1.07128</v>
      </c>
      <c r="AO28">
        <v>17.64</v>
      </c>
      <c r="AP28">
        <v>12.169499999999999</v>
      </c>
      <c r="AQ28">
        <v>15.12</v>
      </c>
      <c r="AR28">
        <v>48.576000000000001</v>
      </c>
      <c r="AS28">
        <v>10.089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2776.7573149999998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444.44209999999998</v>
      </c>
      <c r="L29">
        <v>646.7251</v>
      </c>
      <c r="M29">
        <v>92</v>
      </c>
      <c r="N29">
        <v>118.125</v>
      </c>
      <c r="O29">
        <v>123.66562500000001</v>
      </c>
      <c r="P29">
        <v>139.31</v>
      </c>
      <c r="Q29">
        <v>14.2104</v>
      </c>
      <c r="R29">
        <v>27.772400000000001</v>
      </c>
      <c r="S29">
        <v>17.799600000000002</v>
      </c>
      <c r="T29">
        <v>0</v>
      </c>
      <c r="U29">
        <v>418.77</v>
      </c>
      <c r="V29">
        <v>9.8005999999999993</v>
      </c>
      <c r="W29">
        <v>28.828399999999998</v>
      </c>
      <c r="X29">
        <v>65.149100000000004</v>
      </c>
      <c r="Y29">
        <v>0</v>
      </c>
      <c r="Z29">
        <v>6.5537999999999998</v>
      </c>
      <c r="AA29">
        <v>0</v>
      </c>
      <c r="AB29">
        <v>39.510120000000001</v>
      </c>
      <c r="AC29">
        <v>19.35568</v>
      </c>
      <c r="AD29">
        <v>36.195399999999999</v>
      </c>
      <c r="AE29">
        <v>49.436556000000003</v>
      </c>
      <c r="AF29">
        <v>8.8740000000000006</v>
      </c>
      <c r="AG29">
        <v>39.729599999999998</v>
      </c>
      <c r="AH29">
        <v>140.34540000000001</v>
      </c>
      <c r="AI29">
        <v>0</v>
      </c>
      <c r="AJ29">
        <v>0</v>
      </c>
      <c r="AK29">
        <v>51.140700000000002</v>
      </c>
      <c r="AL29">
        <v>82.501999999999995</v>
      </c>
      <c r="AM29">
        <v>0</v>
      </c>
      <c r="AN29">
        <v>1.07128</v>
      </c>
      <c r="AO29">
        <v>17.64</v>
      </c>
      <c r="AP29">
        <v>12.169499999999999</v>
      </c>
      <c r="AQ29">
        <v>15.12</v>
      </c>
      <c r="AR29">
        <v>48.576000000000001</v>
      </c>
      <c r="AS29">
        <v>10.089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2764.9073149999999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444.44209999999998</v>
      </c>
      <c r="L30">
        <v>646.7251</v>
      </c>
      <c r="M30">
        <v>92</v>
      </c>
      <c r="N30">
        <v>118.125</v>
      </c>
      <c r="O30">
        <v>123.66562500000001</v>
      </c>
      <c r="P30">
        <v>139.31</v>
      </c>
      <c r="Q30">
        <v>14.2104</v>
      </c>
      <c r="R30">
        <v>27.772400000000001</v>
      </c>
      <c r="S30">
        <v>17.799600000000002</v>
      </c>
      <c r="T30">
        <v>0</v>
      </c>
      <c r="U30">
        <v>418.77</v>
      </c>
      <c r="V30">
        <v>9.8005999999999993</v>
      </c>
      <c r="W30">
        <v>28.828399999999998</v>
      </c>
      <c r="X30">
        <v>65.149100000000004</v>
      </c>
      <c r="Y30">
        <v>0</v>
      </c>
      <c r="Z30">
        <v>6.5537999999999998</v>
      </c>
      <c r="AA30">
        <v>0</v>
      </c>
      <c r="AB30">
        <v>39.510120000000001</v>
      </c>
      <c r="AC30">
        <v>19.35568</v>
      </c>
      <c r="AD30">
        <v>36.195399999999999</v>
      </c>
      <c r="AE30">
        <v>49.436556000000003</v>
      </c>
      <c r="AF30">
        <v>8.8740000000000006</v>
      </c>
      <c r="AG30">
        <v>39.729599999999998</v>
      </c>
      <c r="AH30">
        <v>140.34540000000001</v>
      </c>
      <c r="AI30">
        <v>0</v>
      </c>
      <c r="AJ30">
        <v>0</v>
      </c>
      <c r="AK30">
        <v>51.140700000000002</v>
      </c>
      <c r="AL30">
        <v>82.501999999999995</v>
      </c>
      <c r="AM30">
        <v>0</v>
      </c>
      <c r="AN30">
        <v>1.07128</v>
      </c>
      <c r="AO30">
        <v>17.64</v>
      </c>
      <c r="AP30">
        <v>12.169499999999999</v>
      </c>
      <c r="AQ30">
        <v>10.016999999999999</v>
      </c>
      <c r="AR30">
        <v>8.8320000000000007</v>
      </c>
      <c r="AS30">
        <v>10.089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2720.0603149999997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444.44209999999998</v>
      </c>
      <c r="L31">
        <v>646.7251</v>
      </c>
      <c r="M31">
        <v>92</v>
      </c>
      <c r="N31">
        <v>118.125</v>
      </c>
      <c r="O31">
        <v>123.66562500000001</v>
      </c>
      <c r="P31">
        <v>139.31</v>
      </c>
      <c r="Q31">
        <v>14.2104</v>
      </c>
      <c r="R31">
        <v>27.772400000000001</v>
      </c>
      <c r="S31">
        <v>17.799600000000002</v>
      </c>
      <c r="T31">
        <v>0</v>
      </c>
      <c r="U31">
        <v>418.77</v>
      </c>
      <c r="V31">
        <v>9.8005999999999993</v>
      </c>
      <c r="W31">
        <v>28.828399999999998</v>
      </c>
      <c r="X31">
        <v>65.149100000000004</v>
      </c>
      <c r="Y31">
        <v>0</v>
      </c>
      <c r="Z31">
        <v>6.5537999999999998</v>
      </c>
      <c r="AA31">
        <v>0</v>
      </c>
      <c r="AB31">
        <v>39.510120000000001</v>
      </c>
      <c r="AC31">
        <v>19.35568</v>
      </c>
      <c r="AD31">
        <v>36.195399999999999</v>
      </c>
      <c r="AE31">
        <v>49.436556000000003</v>
      </c>
      <c r="AF31">
        <v>8.8740000000000006</v>
      </c>
      <c r="AG31">
        <v>39.729599999999998</v>
      </c>
      <c r="AH31">
        <v>151.52000000000001</v>
      </c>
      <c r="AI31">
        <v>0</v>
      </c>
      <c r="AJ31">
        <v>0</v>
      </c>
      <c r="AK31">
        <v>51.140700000000002</v>
      </c>
      <c r="AL31">
        <v>82.501999999999995</v>
      </c>
      <c r="AM31">
        <v>0</v>
      </c>
      <c r="AN31">
        <v>1.07128</v>
      </c>
      <c r="AO31">
        <v>17.64</v>
      </c>
      <c r="AP31">
        <v>12.169499999999999</v>
      </c>
      <c r="AQ31">
        <v>0</v>
      </c>
      <c r="AR31">
        <v>8.8320000000000007</v>
      </c>
      <c r="AS31">
        <v>10.089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2734.2179149999997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444.44209999999998</v>
      </c>
      <c r="L32">
        <v>646.7251</v>
      </c>
      <c r="M32">
        <v>92</v>
      </c>
      <c r="N32">
        <v>118.125</v>
      </c>
      <c r="O32">
        <v>123.66562500000001</v>
      </c>
      <c r="P32">
        <v>139.31</v>
      </c>
      <c r="Q32">
        <v>14.2104</v>
      </c>
      <c r="R32">
        <v>27.772400000000001</v>
      </c>
      <c r="S32">
        <v>17.799600000000002</v>
      </c>
      <c r="T32">
        <v>0</v>
      </c>
      <c r="U32">
        <v>418.77</v>
      </c>
      <c r="V32">
        <v>9.8005999999999993</v>
      </c>
      <c r="W32">
        <v>28.828399999999998</v>
      </c>
      <c r="X32">
        <v>65.149100000000004</v>
      </c>
      <c r="Y32">
        <v>0</v>
      </c>
      <c r="Z32">
        <v>6.5537999999999998</v>
      </c>
      <c r="AA32">
        <v>0</v>
      </c>
      <c r="AB32">
        <v>39.510120000000001</v>
      </c>
      <c r="AC32">
        <v>19.35568</v>
      </c>
      <c r="AD32">
        <v>36.195399999999999</v>
      </c>
      <c r="AE32">
        <v>49.436556000000003</v>
      </c>
      <c r="AF32">
        <v>8.8740000000000006</v>
      </c>
      <c r="AG32">
        <v>39.729599999999998</v>
      </c>
      <c r="AH32">
        <v>151.52000000000001</v>
      </c>
      <c r="AI32">
        <v>0</v>
      </c>
      <c r="AJ32">
        <v>0</v>
      </c>
      <c r="AK32">
        <v>51.140700000000002</v>
      </c>
      <c r="AL32">
        <v>82.501999999999995</v>
      </c>
      <c r="AM32">
        <v>0</v>
      </c>
      <c r="AN32">
        <v>1.07128</v>
      </c>
      <c r="AO32">
        <v>17.64</v>
      </c>
      <c r="AP32">
        <v>12.169499999999999</v>
      </c>
      <c r="AQ32">
        <v>0</v>
      </c>
      <c r="AR32">
        <v>8.8320000000000007</v>
      </c>
      <c r="AS32">
        <v>10.089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2741.2179149999997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444.44209999999998</v>
      </c>
      <c r="L33">
        <v>646.7251</v>
      </c>
      <c r="M33">
        <v>92</v>
      </c>
      <c r="N33">
        <v>118.125</v>
      </c>
      <c r="O33">
        <v>123.66562500000001</v>
      </c>
      <c r="P33">
        <v>139.31</v>
      </c>
      <c r="Q33">
        <v>14.2104</v>
      </c>
      <c r="R33">
        <v>27.772400000000001</v>
      </c>
      <c r="S33">
        <v>17.799600000000002</v>
      </c>
      <c r="T33">
        <v>0</v>
      </c>
      <c r="U33">
        <v>418.77</v>
      </c>
      <c r="V33">
        <v>9.8005999999999993</v>
      </c>
      <c r="W33">
        <v>28.828399999999998</v>
      </c>
      <c r="X33">
        <v>65.149100000000004</v>
      </c>
      <c r="Y33">
        <v>0</v>
      </c>
      <c r="Z33">
        <v>6.5537999999999998</v>
      </c>
      <c r="AA33">
        <v>0</v>
      </c>
      <c r="AB33">
        <v>39.510120000000001</v>
      </c>
      <c r="AC33">
        <v>19.35568</v>
      </c>
      <c r="AD33">
        <v>36.195399999999999</v>
      </c>
      <c r="AE33">
        <v>49.436556000000003</v>
      </c>
      <c r="AF33">
        <v>8.8740000000000006</v>
      </c>
      <c r="AG33">
        <v>39.729599999999998</v>
      </c>
      <c r="AH33">
        <v>151.52000000000001</v>
      </c>
      <c r="AI33">
        <v>0</v>
      </c>
      <c r="AJ33">
        <v>0</v>
      </c>
      <c r="AK33">
        <v>51.140700000000002</v>
      </c>
      <c r="AL33">
        <v>82.501999999999995</v>
      </c>
      <c r="AM33">
        <v>0</v>
      </c>
      <c r="AN33">
        <v>1.07128</v>
      </c>
      <c r="AO33">
        <v>17.64</v>
      </c>
      <c r="AP33">
        <v>12.169499999999999</v>
      </c>
      <c r="AQ33">
        <v>0</v>
      </c>
      <c r="AR33">
        <v>8.8320000000000007</v>
      </c>
      <c r="AS33">
        <v>10.089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2749.2179149999997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364.44691899999998</v>
      </c>
      <c r="L34">
        <v>518.82652800000005</v>
      </c>
      <c r="M34">
        <v>92</v>
      </c>
      <c r="N34">
        <v>118.125</v>
      </c>
      <c r="O34">
        <v>123.66562500000001</v>
      </c>
      <c r="P34">
        <v>139.31</v>
      </c>
      <c r="Q34">
        <v>10.771152000000001</v>
      </c>
      <c r="R34">
        <v>16.718484</v>
      </c>
      <c r="S34">
        <v>10.681209000000001</v>
      </c>
      <c r="T34">
        <v>0</v>
      </c>
      <c r="U34">
        <v>418.77</v>
      </c>
      <c r="V34">
        <v>5</v>
      </c>
      <c r="W34">
        <v>28.828399999999998</v>
      </c>
      <c r="X34">
        <v>65.149100000000004</v>
      </c>
      <c r="Y34">
        <v>0</v>
      </c>
      <c r="Z34">
        <v>6.5537999999999998</v>
      </c>
      <c r="AA34">
        <v>0</v>
      </c>
      <c r="AB34">
        <v>39.510120000000001</v>
      </c>
      <c r="AC34">
        <v>19.35568</v>
      </c>
      <c r="AD34">
        <v>36.195399999999999</v>
      </c>
      <c r="AE34">
        <v>49.436556000000003</v>
      </c>
      <c r="AF34">
        <v>8.8740000000000006</v>
      </c>
      <c r="AG34">
        <v>39.729599999999998</v>
      </c>
      <c r="AH34">
        <v>151.52000000000001</v>
      </c>
      <c r="AI34">
        <v>0</v>
      </c>
      <c r="AJ34">
        <v>0</v>
      </c>
      <c r="AK34">
        <v>51.140700000000002</v>
      </c>
      <c r="AL34">
        <v>82.501999999999995</v>
      </c>
      <c r="AM34">
        <v>0</v>
      </c>
      <c r="AN34">
        <v>1.07128</v>
      </c>
      <c r="AO34">
        <v>17.64</v>
      </c>
      <c r="AP34">
        <v>12.169499999999999</v>
      </c>
      <c r="AQ34">
        <v>0</v>
      </c>
      <c r="AR34">
        <v>8.8320000000000007</v>
      </c>
      <c r="AS34">
        <v>10.089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2523.9120069999994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365.189818</v>
      </c>
      <c r="L35">
        <v>378.94068900000002</v>
      </c>
      <c r="M35">
        <v>92</v>
      </c>
      <c r="N35">
        <v>118.125</v>
      </c>
      <c r="O35">
        <v>123.66562500000001</v>
      </c>
      <c r="P35">
        <v>139.31</v>
      </c>
      <c r="Q35">
        <v>11.227239000000001</v>
      </c>
      <c r="R35">
        <v>15</v>
      </c>
      <c r="S35">
        <v>11.653756</v>
      </c>
      <c r="T35">
        <v>0</v>
      </c>
      <c r="U35">
        <v>418.77</v>
      </c>
      <c r="V35">
        <v>5</v>
      </c>
      <c r="W35">
        <v>28.828399999999998</v>
      </c>
      <c r="X35">
        <v>65.149100000000004</v>
      </c>
      <c r="Y35">
        <v>0</v>
      </c>
      <c r="Z35">
        <v>6.5208000000000004</v>
      </c>
      <c r="AA35">
        <v>0</v>
      </c>
      <c r="AB35">
        <v>39.510120000000001</v>
      </c>
      <c r="AC35">
        <v>9.6778399999999998</v>
      </c>
      <c r="AD35">
        <v>36.195399999999999</v>
      </c>
      <c r="AE35">
        <v>49.436556000000003</v>
      </c>
      <c r="AF35">
        <v>8.8740000000000006</v>
      </c>
      <c r="AG35">
        <v>39.729599999999998</v>
      </c>
      <c r="AH35">
        <v>151.52000000000001</v>
      </c>
      <c r="AI35">
        <v>0</v>
      </c>
      <c r="AJ35">
        <v>0</v>
      </c>
      <c r="AK35">
        <v>51.140700000000002</v>
      </c>
      <c r="AL35">
        <v>82.501999999999995</v>
      </c>
      <c r="AM35">
        <v>0</v>
      </c>
      <c r="AN35">
        <v>1.07128</v>
      </c>
      <c r="AO35">
        <v>17.64</v>
      </c>
      <c r="AP35">
        <v>12.169499999999999</v>
      </c>
      <c r="AQ35">
        <v>0</v>
      </c>
      <c r="AR35">
        <v>13.247999999999999</v>
      </c>
      <c r="AS35">
        <v>13.452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2397.5473770000003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365.239799</v>
      </c>
      <c r="L36">
        <v>352.37356999999997</v>
      </c>
      <c r="M36">
        <v>92</v>
      </c>
      <c r="N36">
        <v>118.125</v>
      </c>
      <c r="O36">
        <v>123.66562500000001</v>
      </c>
      <c r="P36">
        <v>139.31</v>
      </c>
      <c r="Q36">
        <v>11.227239000000001</v>
      </c>
      <c r="R36">
        <v>15</v>
      </c>
      <c r="S36">
        <v>11.653756</v>
      </c>
      <c r="T36">
        <v>0</v>
      </c>
      <c r="U36">
        <v>418.77</v>
      </c>
      <c r="V36">
        <v>5</v>
      </c>
      <c r="W36">
        <v>28.828399999999998</v>
      </c>
      <c r="X36">
        <v>65.149100000000004</v>
      </c>
      <c r="Y36">
        <v>0</v>
      </c>
      <c r="Z36">
        <v>6.5208000000000004</v>
      </c>
      <c r="AA36">
        <v>0</v>
      </c>
      <c r="AB36">
        <v>39.510120000000001</v>
      </c>
      <c r="AC36">
        <v>9.6778399999999998</v>
      </c>
      <c r="AD36">
        <v>36.195399999999999</v>
      </c>
      <c r="AE36">
        <v>49.436556000000003</v>
      </c>
      <c r="AF36">
        <v>8.8740000000000006</v>
      </c>
      <c r="AG36">
        <v>39.729599999999998</v>
      </c>
      <c r="AH36">
        <v>151.52000000000001</v>
      </c>
      <c r="AI36">
        <v>0</v>
      </c>
      <c r="AJ36">
        <v>0</v>
      </c>
      <c r="AK36">
        <v>51.140700000000002</v>
      </c>
      <c r="AL36">
        <v>82.501999999999995</v>
      </c>
      <c r="AM36">
        <v>0</v>
      </c>
      <c r="AN36">
        <v>1.07128</v>
      </c>
      <c r="AO36">
        <v>17.64</v>
      </c>
      <c r="AP36">
        <v>12.169499999999999</v>
      </c>
      <c r="AQ36">
        <v>0</v>
      </c>
      <c r="AR36">
        <v>48.576000000000001</v>
      </c>
      <c r="AS36">
        <v>32.822879999999998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2442.7291190000001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365.189818</v>
      </c>
      <c r="L37">
        <v>352.37356999999997</v>
      </c>
      <c r="M37">
        <v>92</v>
      </c>
      <c r="N37">
        <v>118.125</v>
      </c>
      <c r="O37">
        <v>123.66562500000001</v>
      </c>
      <c r="P37">
        <v>139.31</v>
      </c>
      <c r="Q37">
        <v>11.227239000000001</v>
      </c>
      <c r="R37">
        <v>15</v>
      </c>
      <c r="S37">
        <v>11.653756</v>
      </c>
      <c r="T37">
        <v>0</v>
      </c>
      <c r="U37">
        <v>418.77</v>
      </c>
      <c r="V37">
        <v>5</v>
      </c>
      <c r="W37">
        <v>28.828399999999998</v>
      </c>
      <c r="X37">
        <v>65.149100000000004</v>
      </c>
      <c r="Y37">
        <v>0</v>
      </c>
      <c r="Z37">
        <v>6.5208000000000004</v>
      </c>
      <c r="AA37">
        <v>0</v>
      </c>
      <c r="AB37">
        <v>39.510120000000001</v>
      </c>
      <c r="AC37">
        <v>9.6778399999999998</v>
      </c>
      <c r="AD37">
        <v>36.195399999999999</v>
      </c>
      <c r="AE37">
        <v>49.436556000000003</v>
      </c>
      <c r="AF37">
        <v>8.8740000000000006</v>
      </c>
      <c r="AG37">
        <v>39.729599999999998</v>
      </c>
      <c r="AH37">
        <v>151.52000000000001</v>
      </c>
      <c r="AI37">
        <v>0</v>
      </c>
      <c r="AJ37">
        <v>0</v>
      </c>
      <c r="AK37">
        <v>51.140700000000002</v>
      </c>
      <c r="AL37">
        <v>82.501999999999995</v>
      </c>
      <c r="AM37">
        <v>0</v>
      </c>
      <c r="AN37">
        <v>1.07128</v>
      </c>
      <c r="AO37">
        <v>17.64</v>
      </c>
      <c r="AP37">
        <v>12.169499999999999</v>
      </c>
      <c r="AQ37">
        <v>0</v>
      </c>
      <c r="AR37">
        <v>48.576000000000001</v>
      </c>
      <c r="AS37">
        <v>32.822879999999998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103.4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2457.0791380000005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365.239799</v>
      </c>
      <c r="L38">
        <v>352.37356999999997</v>
      </c>
      <c r="M38">
        <v>92</v>
      </c>
      <c r="N38">
        <v>118.125</v>
      </c>
      <c r="O38">
        <v>123.66562500000001</v>
      </c>
      <c r="P38">
        <v>139.31</v>
      </c>
      <c r="Q38">
        <v>11.227239000000001</v>
      </c>
      <c r="R38">
        <v>15</v>
      </c>
      <c r="S38">
        <v>11.653756</v>
      </c>
      <c r="T38">
        <v>0</v>
      </c>
      <c r="U38">
        <v>418.77</v>
      </c>
      <c r="V38">
        <v>5</v>
      </c>
      <c r="W38">
        <v>28.828399999999998</v>
      </c>
      <c r="X38">
        <v>65.149100000000004</v>
      </c>
      <c r="Y38">
        <v>0</v>
      </c>
      <c r="Z38">
        <v>6.5208000000000004</v>
      </c>
      <c r="AA38">
        <v>0</v>
      </c>
      <c r="AB38">
        <v>39.510120000000001</v>
      </c>
      <c r="AC38">
        <v>9.6778399999999998</v>
      </c>
      <c r="AD38">
        <v>36.195399999999999</v>
      </c>
      <c r="AE38">
        <v>49.436556000000003</v>
      </c>
      <c r="AF38">
        <v>8.8740000000000006</v>
      </c>
      <c r="AG38">
        <v>39.729599999999998</v>
      </c>
      <c r="AH38">
        <v>151.52000000000001</v>
      </c>
      <c r="AI38">
        <v>0</v>
      </c>
      <c r="AJ38">
        <v>0</v>
      </c>
      <c r="AK38">
        <v>51.140700000000002</v>
      </c>
      <c r="AL38">
        <v>82.501999999999995</v>
      </c>
      <c r="AM38">
        <v>0</v>
      </c>
      <c r="AN38">
        <v>1.07128</v>
      </c>
      <c r="AO38">
        <v>17.64</v>
      </c>
      <c r="AP38">
        <v>12.169499999999999</v>
      </c>
      <c r="AQ38">
        <v>0</v>
      </c>
      <c r="AR38">
        <v>8.8320000000000007</v>
      </c>
      <c r="AS38">
        <v>32.822879999999998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117.9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2431.885119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365.189818</v>
      </c>
      <c r="L39">
        <v>352.37356999999997</v>
      </c>
      <c r="M39">
        <v>92</v>
      </c>
      <c r="N39">
        <v>118.125</v>
      </c>
      <c r="O39">
        <v>123.66562500000001</v>
      </c>
      <c r="P39">
        <v>139.31</v>
      </c>
      <c r="Q39">
        <v>11.227239000000001</v>
      </c>
      <c r="R39">
        <v>15</v>
      </c>
      <c r="S39">
        <v>11.653756</v>
      </c>
      <c r="T39">
        <v>0</v>
      </c>
      <c r="U39">
        <v>418.77</v>
      </c>
      <c r="V39">
        <v>5</v>
      </c>
      <c r="W39">
        <v>28.828399999999998</v>
      </c>
      <c r="X39">
        <v>65.149100000000004</v>
      </c>
      <c r="Y39">
        <v>0</v>
      </c>
      <c r="Z39">
        <v>6.5208000000000004</v>
      </c>
      <c r="AA39">
        <v>0</v>
      </c>
      <c r="AB39">
        <v>39.510120000000001</v>
      </c>
      <c r="AC39">
        <v>9.6778399999999998</v>
      </c>
      <c r="AD39">
        <v>36.195399999999999</v>
      </c>
      <c r="AE39">
        <v>49.436556000000003</v>
      </c>
      <c r="AF39">
        <v>8.8740000000000006</v>
      </c>
      <c r="AG39">
        <v>39.729599999999998</v>
      </c>
      <c r="AH39">
        <v>151.52000000000001</v>
      </c>
      <c r="AI39">
        <v>0</v>
      </c>
      <c r="AJ39">
        <v>0</v>
      </c>
      <c r="AK39">
        <v>51.140700000000002</v>
      </c>
      <c r="AL39">
        <v>82.501999999999995</v>
      </c>
      <c r="AM39">
        <v>0</v>
      </c>
      <c r="AN39">
        <v>1.07128</v>
      </c>
      <c r="AO39">
        <v>17.64</v>
      </c>
      <c r="AP39">
        <v>12.169499999999999</v>
      </c>
      <c r="AQ39">
        <v>0</v>
      </c>
      <c r="AR39">
        <v>8.8320000000000007</v>
      </c>
      <c r="AS39">
        <v>32.822879999999998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78.2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2392.1351380000001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364.52055799999999</v>
      </c>
      <c r="L40">
        <v>352.37356999999997</v>
      </c>
      <c r="M40">
        <v>92</v>
      </c>
      <c r="N40">
        <v>118.125</v>
      </c>
      <c r="O40">
        <v>123.66562500000001</v>
      </c>
      <c r="P40">
        <v>139.31</v>
      </c>
      <c r="Q40">
        <v>11.198351000000001</v>
      </c>
      <c r="R40">
        <v>15</v>
      </c>
      <c r="S40">
        <v>11.533896</v>
      </c>
      <c r="T40">
        <v>0</v>
      </c>
      <c r="U40">
        <v>418.77</v>
      </c>
      <c r="V40">
        <v>5</v>
      </c>
      <c r="W40">
        <v>28.828399999999998</v>
      </c>
      <c r="X40">
        <v>65.149100000000004</v>
      </c>
      <c r="Y40">
        <v>0</v>
      </c>
      <c r="Z40">
        <v>6.5208000000000004</v>
      </c>
      <c r="AA40">
        <v>0</v>
      </c>
      <c r="AB40">
        <v>39.510120000000001</v>
      </c>
      <c r="AC40">
        <v>9.6778399999999998</v>
      </c>
      <c r="AD40">
        <v>36.195399999999999</v>
      </c>
      <c r="AE40">
        <v>49.436556000000003</v>
      </c>
      <c r="AF40">
        <v>8.8740000000000006</v>
      </c>
      <c r="AG40">
        <v>39.729599999999998</v>
      </c>
      <c r="AH40">
        <v>151.52000000000001</v>
      </c>
      <c r="AI40">
        <v>0</v>
      </c>
      <c r="AJ40">
        <v>0</v>
      </c>
      <c r="AK40">
        <v>51.140700000000002</v>
      </c>
      <c r="AL40">
        <v>82.501999999999995</v>
      </c>
      <c r="AM40">
        <v>0</v>
      </c>
      <c r="AN40">
        <v>1.07128</v>
      </c>
      <c r="AO40">
        <v>17.64</v>
      </c>
      <c r="AP40">
        <v>12.169499999999999</v>
      </c>
      <c r="AQ40">
        <v>0</v>
      </c>
      <c r="AR40">
        <v>8.8320000000000007</v>
      </c>
      <c r="AS40">
        <v>12.1068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78.2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2370.6010499999998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374.30753800000002</v>
      </c>
      <c r="L41">
        <v>352.37356999999997</v>
      </c>
      <c r="M41">
        <v>92</v>
      </c>
      <c r="N41">
        <v>118.125</v>
      </c>
      <c r="O41">
        <v>123.66562500000001</v>
      </c>
      <c r="P41">
        <v>139.31</v>
      </c>
      <c r="Q41">
        <v>11.321348</v>
      </c>
      <c r="R41">
        <v>14.88</v>
      </c>
      <c r="S41">
        <v>13.395282</v>
      </c>
      <c r="T41">
        <v>0</v>
      </c>
      <c r="U41">
        <v>418.77</v>
      </c>
      <c r="V41">
        <v>5</v>
      </c>
      <c r="W41">
        <v>28.828399999999998</v>
      </c>
      <c r="X41">
        <v>65.149100000000004</v>
      </c>
      <c r="Y41">
        <v>0</v>
      </c>
      <c r="Z41">
        <v>6.5208000000000004</v>
      </c>
      <c r="AA41">
        <v>0</v>
      </c>
      <c r="AB41">
        <v>18.661999999999999</v>
      </c>
      <c r="AC41">
        <v>9.6778399999999998</v>
      </c>
      <c r="AD41">
        <v>36.195399999999999</v>
      </c>
      <c r="AE41">
        <v>49.436556000000003</v>
      </c>
      <c r="AF41">
        <v>8.8740000000000006</v>
      </c>
      <c r="AG41">
        <v>39.729599999999998</v>
      </c>
      <c r="AH41">
        <v>151.52000000000001</v>
      </c>
      <c r="AI41">
        <v>0</v>
      </c>
      <c r="AJ41">
        <v>0</v>
      </c>
      <c r="AK41">
        <v>51.140700000000002</v>
      </c>
      <c r="AL41">
        <v>82.501999999999995</v>
      </c>
      <c r="AM41">
        <v>0</v>
      </c>
      <c r="AN41">
        <v>1.07128</v>
      </c>
      <c r="AO41">
        <v>17.64</v>
      </c>
      <c r="AP41">
        <v>12.169499999999999</v>
      </c>
      <c r="AQ41">
        <v>0</v>
      </c>
      <c r="AR41">
        <v>8.8320000000000007</v>
      </c>
      <c r="AS41">
        <v>10.089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2383.1864930000002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374.34288500000002</v>
      </c>
      <c r="L42">
        <v>352.37356999999997</v>
      </c>
      <c r="M42">
        <v>92</v>
      </c>
      <c r="N42">
        <v>118.125</v>
      </c>
      <c r="O42">
        <v>123.66562500000001</v>
      </c>
      <c r="P42">
        <v>139.31</v>
      </c>
      <c r="Q42">
        <v>11.321348</v>
      </c>
      <c r="R42">
        <v>14.88</v>
      </c>
      <c r="S42">
        <v>13.395282</v>
      </c>
      <c r="T42">
        <v>0</v>
      </c>
      <c r="U42">
        <v>418.77</v>
      </c>
      <c r="V42">
        <v>5</v>
      </c>
      <c r="W42">
        <v>28.828399999999998</v>
      </c>
      <c r="X42">
        <v>65.149100000000004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36.195399999999999</v>
      </c>
      <c r="AE42">
        <v>49.436556000000003</v>
      </c>
      <c r="AF42">
        <v>8.8740000000000006</v>
      </c>
      <c r="AG42">
        <v>39.729599999999998</v>
      </c>
      <c r="AH42">
        <v>151.52000000000001</v>
      </c>
      <c r="AI42">
        <v>0</v>
      </c>
      <c r="AJ42">
        <v>0</v>
      </c>
      <c r="AK42">
        <v>51.140700000000002</v>
      </c>
      <c r="AL42">
        <v>82.501999999999995</v>
      </c>
      <c r="AM42">
        <v>0</v>
      </c>
      <c r="AN42">
        <v>1.07128</v>
      </c>
      <c r="AO42">
        <v>17.64</v>
      </c>
      <c r="AP42">
        <v>12.169499999999999</v>
      </c>
      <c r="AQ42">
        <v>0</v>
      </c>
      <c r="AR42">
        <v>8.8320000000000007</v>
      </c>
      <c r="AS42">
        <v>10.089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2394.2218400000002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375.40119199999998</v>
      </c>
      <c r="L43">
        <v>356.58695899999998</v>
      </c>
      <c r="M43">
        <v>92</v>
      </c>
      <c r="N43">
        <v>118.125</v>
      </c>
      <c r="O43">
        <v>123.66562500000001</v>
      </c>
      <c r="P43">
        <v>139.31</v>
      </c>
      <c r="Q43">
        <v>11.864318000000001</v>
      </c>
      <c r="R43">
        <v>14.88</v>
      </c>
      <c r="S43">
        <v>13.976008999999999</v>
      </c>
      <c r="T43">
        <v>0</v>
      </c>
      <c r="U43">
        <v>418.77</v>
      </c>
      <c r="V43">
        <v>5</v>
      </c>
      <c r="W43">
        <v>28.828399999999998</v>
      </c>
      <c r="X43">
        <v>65.149100000000004</v>
      </c>
      <c r="Y43">
        <v>0</v>
      </c>
      <c r="Z43">
        <v>0</v>
      </c>
      <c r="AA43">
        <v>0</v>
      </c>
      <c r="AB43">
        <v>18.661999999999999</v>
      </c>
      <c r="AC43">
        <v>9.6778399999999998</v>
      </c>
      <c r="AD43">
        <v>36.195399999999999</v>
      </c>
      <c r="AE43">
        <v>49.436556000000003</v>
      </c>
      <c r="AF43">
        <v>8.8740000000000006</v>
      </c>
      <c r="AG43">
        <v>39.729599999999998</v>
      </c>
      <c r="AH43">
        <v>151.52000000000001</v>
      </c>
      <c r="AI43">
        <v>0</v>
      </c>
      <c r="AJ43">
        <v>0</v>
      </c>
      <c r="AK43">
        <v>51.140700000000002</v>
      </c>
      <c r="AL43">
        <v>83.082999999999998</v>
      </c>
      <c r="AM43">
        <v>0</v>
      </c>
      <c r="AN43">
        <v>1.07128</v>
      </c>
      <c r="AO43">
        <v>17.64</v>
      </c>
      <c r="AP43">
        <v>12.169499999999999</v>
      </c>
      <c r="AQ43">
        <v>0</v>
      </c>
      <c r="AR43">
        <v>13.247999999999999</v>
      </c>
      <c r="AS43">
        <v>10.089</v>
      </c>
      <c r="AT43">
        <v>19.999953999999999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2406.0934330000005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375.43478299999998</v>
      </c>
      <c r="L44">
        <v>356.58695899999998</v>
      </c>
      <c r="M44">
        <v>92</v>
      </c>
      <c r="N44">
        <v>118.125</v>
      </c>
      <c r="O44">
        <v>123.66562500000001</v>
      </c>
      <c r="P44">
        <v>139.31</v>
      </c>
      <c r="Q44">
        <v>11.864318000000001</v>
      </c>
      <c r="R44">
        <v>14.88</v>
      </c>
      <c r="S44">
        <v>13.976008999999999</v>
      </c>
      <c r="T44">
        <v>0</v>
      </c>
      <c r="U44">
        <v>418.77</v>
      </c>
      <c r="V44">
        <v>5</v>
      </c>
      <c r="W44">
        <v>28.828399999999998</v>
      </c>
      <c r="X44">
        <v>65.149100000000004</v>
      </c>
      <c r="Y44">
        <v>0</v>
      </c>
      <c r="Z44">
        <v>0</v>
      </c>
      <c r="AA44">
        <v>0</v>
      </c>
      <c r="AB44">
        <v>18.661999999999999</v>
      </c>
      <c r="AC44">
        <v>9.6778399999999998</v>
      </c>
      <c r="AD44">
        <v>36.195399999999999</v>
      </c>
      <c r="AE44">
        <v>49.436556000000003</v>
      </c>
      <c r="AF44">
        <v>8.8740000000000006</v>
      </c>
      <c r="AG44">
        <v>39.729599999999998</v>
      </c>
      <c r="AH44">
        <v>151.52000000000001</v>
      </c>
      <c r="AI44">
        <v>0</v>
      </c>
      <c r="AJ44">
        <v>0</v>
      </c>
      <c r="AK44">
        <v>51.140700000000002</v>
      </c>
      <c r="AL44">
        <v>83.082999999999998</v>
      </c>
      <c r="AM44">
        <v>0</v>
      </c>
      <c r="AN44">
        <v>1.07128</v>
      </c>
      <c r="AO44">
        <v>17.64</v>
      </c>
      <c r="AP44">
        <v>12.169499999999999</v>
      </c>
      <c r="AQ44">
        <v>0</v>
      </c>
      <c r="AR44">
        <v>48.576000000000001</v>
      </c>
      <c r="AS44">
        <v>10.089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123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2444.4550240000003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375.77722499999999</v>
      </c>
      <c r="L45">
        <v>358.15187100000003</v>
      </c>
      <c r="M45">
        <v>92</v>
      </c>
      <c r="N45">
        <v>118.125</v>
      </c>
      <c r="O45">
        <v>123.66562500000001</v>
      </c>
      <c r="P45">
        <v>139.31</v>
      </c>
      <c r="Q45">
        <v>10.159860999999999</v>
      </c>
      <c r="R45">
        <v>20.885300000000001</v>
      </c>
      <c r="S45">
        <v>13.976008999999999</v>
      </c>
      <c r="T45">
        <v>0</v>
      </c>
      <c r="U45">
        <v>418.77</v>
      </c>
      <c r="V45">
        <v>5</v>
      </c>
      <c r="W45">
        <v>28.828399999999998</v>
      </c>
      <c r="X45">
        <v>65.149100000000004</v>
      </c>
      <c r="Y45">
        <v>0</v>
      </c>
      <c r="Z45">
        <v>0</v>
      </c>
      <c r="AA45">
        <v>0</v>
      </c>
      <c r="AB45">
        <v>31.992000000000001</v>
      </c>
      <c r="AC45">
        <v>9.6778399999999998</v>
      </c>
      <c r="AD45">
        <v>36.195399999999999</v>
      </c>
      <c r="AE45">
        <v>49.436556000000003</v>
      </c>
      <c r="AF45">
        <v>8.8740000000000006</v>
      </c>
      <c r="AG45">
        <v>39.729599999999998</v>
      </c>
      <c r="AH45">
        <v>151.52000000000001</v>
      </c>
      <c r="AI45">
        <v>0</v>
      </c>
      <c r="AJ45">
        <v>0</v>
      </c>
      <c r="AK45">
        <v>51.140700000000002</v>
      </c>
      <c r="AL45">
        <v>83.082999999999998</v>
      </c>
      <c r="AM45">
        <v>0</v>
      </c>
      <c r="AN45">
        <v>1.07128</v>
      </c>
      <c r="AO45">
        <v>17.64</v>
      </c>
      <c r="AP45">
        <v>12.169499999999999</v>
      </c>
      <c r="AQ45">
        <v>0</v>
      </c>
      <c r="AR45">
        <v>48.576000000000001</v>
      </c>
      <c r="AS45">
        <v>32.822879999999998</v>
      </c>
      <c r="AT45">
        <v>19.994339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2495.7214860000004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375.80521299999998</v>
      </c>
      <c r="L46">
        <v>373</v>
      </c>
      <c r="M46">
        <v>92</v>
      </c>
      <c r="N46">
        <v>118.125</v>
      </c>
      <c r="O46">
        <v>123.66562500000001</v>
      </c>
      <c r="P46">
        <v>139.31</v>
      </c>
      <c r="Q46">
        <v>8</v>
      </c>
      <c r="R46">
        <v>20.885300000000001</v>
      </c>
      <c r="S46">
        <v>13.976008999999999</v>
      </c>
      <c r="T46">
        <v>0</v>
      </c>
      <c r="U46">
        <v>418.77</v>
      </c>
      <c r="V46">
        <v>5</v>
      </c>
      <c r="W46">
        <v>28.828399999999998</v>
      </c>
      <c r="X46">
        <v>65.149100000000004</v>
      </c>
      <c r="Y46">
        <v>0</v>
      </c>
      <c r="Z46">
        <v>0</v>
      </c>
      <c r="AA46">
        <v>0</v>
      </c>
      <c r="AB46">
        <v>31.992000000000001</v>
      </c>
      <c r="AC46">
        <v>9.6778399999999998</v>
      </c>
      <c r="AD46">
        <v>36.195399999999999</v>
      </c>
      <c r="AE46">
        <v>49.436556000000003</v>
      </c>
      <c r="AF46">
        <v>8.8740000000000006</v>
      </c>
      <c r="AG46">
        <v>39.729599999999998</v>
      </c>
      <c r="AH46">
        <v>151.52000000000001</v>
      </c>
      <c r="AI46">
        <v>0</v>
      </c>
      <c r="AJ46">
        <v>0</v>
      </c>
      <c r="AK46">
        <v>51.140700000000002</v>
      </c>
      <c r="AL46">
        <v>83.082999999999998</v>
      </c>
      <c r="AM46">
        <v>0</v>
      </c>
      <c r="AN46">
        <v>1.07128</v>
      </c>
      <c r="AO46">
        <v>17.64</v>
      </c>
      <c r="AP46">
        <v>12.169499999999999</v>
      </c>
      <c r="AQ46">
        <v>0</v>
      </c>
      <c r="AR46">
        <v>13.247999999999999</v>
      </c>
      <c r="AS46">
        <v>32.822879999999998</v>
      </c>
      <c r="AT46">
        <v>18.497347000000001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129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2468.6127500000002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375.77722499999999</v>
      </c>
      <c r="L47">
        <v>388</v>
      </c>
      <c r="M47">
        <v>92</v>
      </c>
      <c r="N47">
        <v>118.125</v>
      </c>
      <c r="O47">
        <v>123.66562500000001</v>
      </c>
      <c r="P47">
        <v>139.31</v>
      </c>
      <c r="Q47">
        <v>8</v>
      </c>
      <c r="R47">
        <v>20.885300000000001</v>
      </c>
      <c r="S47">
        <v>13.606837000000001</v>
      </c>
      <c r="T47">
        <v>0</v>
      </c>
      <c r="U47">
        <v>418.77</v>
      </c>
      <c r="V47">
        <v>5</v>
      </c>
      <c r="W47">
        <v>28.828399999999998</v>
      </c>
      <c r="X47">
        <v>65.149100000000004</v>
      </c>
      <c r="Y47">
        <v>0</v>
      </c>
      <c r="Z47">
        <v>0</v>
      </c>
      <c r="AA47">
        <v>0</v>
      </c>
      <c r="AB47">
        <v>31.992000000000001</v>
      </c>
      <c r="AC47">
        <v>9.6778399999999998</v>
      </c>
      <c r="AD47">
        <v>36.195399999999999</v>
      </c>
      <c r="AE47">
        <v>49.436556000000003</v>
      </c>
      <c r="AF47">
        <v>8.8740000000000006</v>
      </c>
      <c r="AG47">
        <v>39.729599999999998</v>
      </c>
      <c r="AH47">
        <v>151.52000000000001</v>
      </c>
      <c r="AI47">
        <v>0</v>
      </c>
      <c r="AJ47">
        <v>0</v>
      </c>
      <c r="AK47">
        <v>51.140700000000002</v>
      </c>
      <c r="AL47">
        <v>83.082999999999998</v>
      </c>
      <c r="AM47">
        <v>0</v>
      </c>
      <c r="AN47">
        <v>1.07128</v>
      </c>
      <c r="AO47">
        <v>19.257000000000001</v>
      </c>
      <c r="AP47">
        <v>12.169499999999999</v>
      </c>
      <c r="AQ47">
        <v>0</v>
      </c>
      <c r="AR47">
        <v>13.247999999999999</v>
      </c>
      <c r="AS47">
        <v>13.452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2469.9643170000008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375.80521299999998</v>
      </c>
      <c r="L48">
        <v>403</v>
      </c>
      <c r="M48">
        <v>92</v>
      </c>
      <c r="N48">
        <v>118.125</v>
      </c>
      <c r="O48">
        <v>123.66562500000001</v>
      </c>
      <c r="P48">
        <v>139.31</v>
      </c>
      <c r="Q48">
        <v>8</v>
      </c>
      <c r="R48">
        <v>20.885300000000001</v>
      </c>
      <c r="S48">
        <v>13.606837000000001</v>
      </c>
      <c r="T48">
        <v>0</v>
      </c>
      <c r="U48">
        <v>418.77</v>
      </c>
      <c r="V48">
        <v>5</v>
      </c>
      <c r="W48">
        <v>28.828399999999998</v>
      </c>
      <c r="X48">
        <v>65.149100000000004</v>
      </c>
      <c r="Y48">
        <v>0</v>
      </c>
      <c r="Z48">
        <v>0</v>
      </c>
      <c r="AA48">
        <v>0</v>
      </c>
      <c r="AB48">
        <v>18.661999999999999</v>
      </c>
      <c r="AC48">
        <v>9.6778399999999998</v>
      </c>
      <c r="AD48">
        <v>36.195399999999999</v>
      </c>
      <c r="AE48">
        <v>49.436556000000003</v>
      </c>
      <c r="AF48">
        <v>8.8740000000000006</v>
      </c>
      <c r="AG48">
        <v>39.729599999999998</v>
      </c>
      <c r="AH48">
        <v>151.52000000000001</v>
      </c>
      <c r="AI48">
        <v>0</v>
      </c>
      <c r="AJ48">
        <v>0</v>
      </c>
      <c r="AK48">
        <v>51.140700000000002</v>
      </c>
      <c r="AL48">
        <v>83.082999999999998</v>
      </c>
      <c r="AM48">
        <v>0</v>
      </c>
      <c r="AN48">
        <v>1.07128</v>
      </c>
      <c r="AO48">
        <v>20.58</v>
      </c>
      <c r="AP48">
        <v>12.169499999999999</v>
      </c>
      <c r="AQ48">
        <v>0</v>
      </c>
      <c r="AR48">
        <v>13.247999999999999</v>
      </c>
      <c r="AS48">
        <v>10.089</v>
      </c>
      <c r="AT48">
        <v>19.688825999999999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2470.3111770000005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375.77722499999999</v>
      </c>
      <c r="L49">
        <v>423</v>
      </c>
      <c r="M49">
        <v>92</v>
      </c>
      <c r="N49">
        <v>118.125</v>
      </c>
      <c r="O49">
        <v>123.66562500000001</v>
      </c>
      <c r="P49">
        <v>139.31</v>
      </c>
      <c r="Q49">
        <v>8</v>
      </c>
      <c r="R49">
        <v>20.885300000000001</v>
      </c>
      <c r="S49">
        <v>13.606837000000001</v>
      </c>
      <c r="T49">
        <v>0</v>
      </c>
      <c r="U49">
        <v>418.77</v>
      </c>
      <c r="V49">
        <v>5</v>
      </c>
      <c r="W49">
        <v>28.828399999999998</v>
      </c>
      <c r="X49">
        <v>65.149100000000004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36.195399999999999</v>
      </c>
      <c r="AE49">
        <v>49.436556000000003</v>
      </c>
      <c r="AF49">
        <v>8.8740000000000006</v>
      </c>
      <c r="AG49">
        <v>39.729599999999998</v>
      </c>
      <c r="AH49">
        <v>151.52000000000001</v>
      </c>
      <c r="AI49">
        <v>0</v>
      </c>
      <c r="AJ49">
        <v>0</v>
      </c>
      <c r="AK49">
        <v>51.140700000000002</v>
      </c>
      <c r="AL49">
        <v>83.082999999999998</v>
      </c>
      <c r="AM49">
        <v>0</v>
      </c>
      <c r="AN49">
        <v>1.07128</v>
      </c>
      <c r="AO49">
        <v>20.58</v>
      </c>
      <c r="AP49">
        <v>12.169499999999999</v>
      </c>
      <c r="AQ49">
        <v>0</v>
      </c>
      <c r="AR49">
        <v>13.247999999999999</v>
      </c>
      <c r="AS49">
        <v>10.089</v>
      </c>
      <c r="AT49">
        <v>19.699536999999999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2485.6953000000003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375.80521299999998</v>
      </c>
      <c r="L50">
        <v>423</v>
      </c>
      <c r="M50">
        <v>92</v>
      </c>
      <c r="N50">
        <v>118.125</v>
      </c>
      <c r="O50">
        <v>123.66562500000001</v>
      </c>
      <c r="P50">
        <v>139.31</v>
      </c>
      <c r="Q50">
        <v>8</v>
      </c>
      <c r="R50">
        <v>20.885300000000001</v>
      </c>
      <c r="S50">
        <v>13.606837000000001</v>
      </c>
      <c r="T50">
        <v>0</v>
      </c>
      <c r="U50">
        <v>418.77</v>
      </c>
      <c r="V50">
        <v>5</v>
      </c>
      <c r="W50">
        <v>28.828399999999998</v>
      </c>
      <c r="X50">
        <v>65.149100000000004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36.195399999999999</v>
      </c>
      <c r="AE50">
        <v>49.436556000000003</v>
      </c>
      <c r="AF50">
        <v>8.8740000000000006</v>
      </c>
      <c r="AG50">
        <v>39.729599999999998</v>
      </c>
      <c r="AH50">
        <v>151.52000000000001</v>
      </c>
      <c r="AI50">
        <v>0</v>
      </c>
      <c r="AJ50">
        <v>0</v>
      </c>
      <c r="AK50">
        <v>51.140700000000002</v>
      </c>
      <c r="AL50">
        <v>83.082999999999998</v>
      </c>
      <c r="AM50">
        <v>0</v>
      </c>
      <c r="AN50">
        <v>1.07128</v>
      </c>
      <c r="AO50">
        <v>20.58</v>
      </c>
      <c r="AP50">
        <v>12.169499999999999</v>
      </c>
      <c r="AQ50">
        <v>0</v>
      </c>
      <c r="AR50">
        <v>13.247999999999999</v>
      </c>
      <c r="AS50">
        <v>10.089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2487.0237050000001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375.77722499999999</v>
      </c>
      <c r="L51">
        <v>443</v>
      </c>
      <c r="M51">
        <v>92</v>
      </c>
      <c r="N51">
        <v>118.125</v>
      </c>
      <c r="O51">
        <v>123.66562500000001</v>
      </c>
      <c r="P51">
        <v>139.31</v>
      </c>
      <c r="Q51">
        <v>8</v>
      </c>
      <c r="R51">
        <v>20.885300000000001</v>
      </c>
      <c r="S51">
        <v>13.606837000000001</v>
      </c>
      <c r="T51">
        <v>0</v>
      </c>
      <c r="U51">
        <v>418.77</v>
      </c>
      <c r="V51">
        <v>5</v>
      </c>
      <c r="W51">
        <v>28.828399999999998</v>
      </c>
      <c r="X51">
        <v>65.149100000000004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36.195399999999999</v>
      </c>
      <c r="AE51">
        <v>49.436556000000003</v>
      </c>
      <c r="AF51">
        <v>8.8740000000000006</v>
      </c>
      <c r="AG51">
        <v>39.729599999999998</v>
      </c>
      <c r="AH51">
        <v>151.52000000000001</v>
      </c>
      <c r="AI51">
        <v>0</v>
      </c>
      <c r="AJ51">
        <v>0</v>
      </c>
      <c r="AK51">
        <v>51.140700000000002</v>
      </c>
      <c r="AL51">
        <v>83.082999999999998</v>
      </c>
      <c r="AM51">
        <v>0</v>
      </c>
      <c r="AN51">
        <v>1.07128</v>
      </c>
      <c r="AO51">
        <v>20.58</v>
      </c>
      <c r="AP51">
        <v>12.169499999999999</v>
      </c>
      <c r="AQ51">
        <v>0</v>
      </c>
      <c r="AR51">
        <v>13.247999999999999</v>
      </c>
      <c r="AS51">
        <v>10.089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2506.9957170000002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375.80521299999998</v>
      </c>
      <c r="L52">
        <v>433</v>
      </c>
      <c r="M52">
        <v>92</v>
      </c>
      <c r="N52">
        <v>118.125</v>
      </c>
      <c r="O52">
        <v>123.66562500000001</v>
      </c>
      <c r="P52">
        <v>139.31</v>
      </c>
      <c r="Q52">
        <v>8</v>
      </c>
      <c r="R52">
        <v>20.885300000000001</v>
      </c>
      <c r="S52">
        <v>13.606837000000001</v>
      </c>
      <c r="T52">
        <v>0</v>
      </c>
      <c r="U52">
        <v>418.77</v>
      </c>
      <c r="V52">
        <v>5</v>
      </c>
      <c r="W52">
        <v>28.828399999999998</v>
      </c>
      <c r="X52">
        <v>65.149100000000004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36.195399999999999</v>
      </c>
      <c r="AE52">
        <v>49.436556000000003</v>
      </c>
      <c r="AF52">
        <v>8.8740000000000006</v>
      </c>
      <c r="AG52">
        <v>39.729599999999998</v>
      </c>
      <c r="AH52">
        <v>151.52000000000001</v>
      </c>
      <c r="AI52">
        <v>0</v>
      </c>
      <c r="AJ52">
        <v>0</v>
      </c>
      <c r="AK52">
        <v>51.140700000000002</v>
      </c>
      <c r="AL52">
        <v>83.082999999999998</v>
      </c>
      <c r="AM52">
        <v>0</v>
      </c>
      <c r="AN52">
        <v>1.07128</v>
      </c>
      <c r="AO52">
        <v>20.58</v>
      </c>
      <c r="AP52">
        <v>12.169499999999999</v>
      </c>
      <c r="AQ52">
        <v>0</v>
      </c>
      <c r="AR52">
        <v>13.247999999999999</v>
      </c>
      <c r="AS52">
        <v>10.089</v>
      </c>
      <c r="AT52">
        <v>19.999953999999999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2499.0237050000001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375.77722499999999</v>
      </c>
      <c r="L53">
        <v>433</v>
      </c>
      <c r="M53">
        <v>92</v>
      </c>
      <c r="N53">
        <v>118.125</v>
      </c>
      <c r="O53">
        <v>123.66562500000001</v>
      </c>
      <c r="P53">
        <v>139.31</v>
      </c>
      <c r="Q53">
        <v>8</v>
      </c>
      <c r="R53">
        <v>20.885300000000001</v>
      </c>
      <c r="S53">
        <v>13.606837000000001</v>
      </c>
      <c r="T53">
        <v>0</v>
      </c>
      <c r="U53">
        <v>418.77</v>
      </c>
      <c r="V53">
        <v>5</v>
      </c>
      <c r="W53">
        <v>28.828399999999998</v>
      </c>
      <c r="X53">
        <v>65.149100000000004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36.195399999999999</v>
      </c>
      <c r="AE53">
        <v>49.436556000000003</v>
      </c>
      <c r="AF53">
        <v>8.8740000000000006</v>
      </c>
      <c r="AG53">
        <v>39.729599999999998</v>
      </c>
      <c r="AH53">
        <v>151.52000000000001</v>
      </c>
      <c r="AI53">
        <v>0</v>
      </c>
      <c r="AJ53">
        <v>0</v>
      </c>
      <c r="AK53">
        <v>51.140700000000002</v>
      </c>
      <c r="AL53">
        <v>83.082999999999998</v>
      </c>
      <c r="AM53">
        <v>0</v>
      </c>
      <c r="AN53">
        <v>1.07128</v>
      </c>
      <c r="AO53">
        <v>20.58</v>
      </c>
      <c r="AP53">
        <v>12.169499999999999</v>
      </c>
      <c r="AQ53">
        <v>0</v>
      </c>
      <c r="AR53">
        <v>13.247999999999999</v>
      </c>
      <c r="AS53">
        <v>10.089</v>
      </c>
      <c r="AT53">
        <v>19.999953999999999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2498.9957170000002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375.80521299999998</v>
      </c>
      <c r="L54">
        <v>423</v>
      </c>
      <c r="M54">
        <v>92</v>
      </c>
      <c r="N54">
        <v>118.125</v>
      </c>
      <c r="O54">
        <v>123.66562500000001</v>
      </c>
      <c r="P54">
        <v>139.31</v>
      </c>
      <c r="Q54">
        <v>8</v>
      </c>
      <c r="R54">
        <v>20.885300000000001</v>
      </c>
      <c r="S54">
        <v>13.606837000000001</v>
      </c>
      <c r="T54">
        <v>0</v>
      </c>
      <c r="U54">
        <v>418.77</v>
      </c>
      <c r="V54">
        <v>5</v>
      </c>
      <c r="W54">
        <v>28.828399999999998</v>
      </c>
      <c r="X54">
        <v>65.149100000000004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36.195399999999999</v>
      </c>
      <c r="AE54">
        <v>49.436556000000003</v>
      </c>
      <c r="AF54">
        <v>8.8740000000000006</v>
      </c>
      <c r="AG54">
        <v>39.729599999999998</v>
      </c>
      <c r="AH54">
        <v>151.52000000000001</v>
      </c>
      <c r="AI54">
        <v>0</v>
      </c>
      <c r="AJ54">
        <v>0</v>
      </c>
      <c r="AK54">
        <v>51.140700000000002</v>
      </c>
      <c r="AL54">
        <v>83.082999999999998</v>
      </c>
      <c r="AM54">
        <v>0</v>
      </c>
      <c r="AN54">
        <v>1.07128</v>
      </c>
      <c r="AO54">
        <v>20.58</v>
      </c>
      <c r="AP54">
        <v>12.169499999999999</v>
      </c>
      <c r="AQ54">
        <v>0</v>
      </c>
      <c r="AR54">
        <v>13.247999999999999</v>
      </c>
      <c r="AS54">
        <v>10.089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2482.0237050000001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375.377678</v>
      </c>
      <c r="L55">
        <v>301</v>
      </c>
      <c r="M55">
        <v>92</v>
      </c>
      <c r="N55">
        <v>118.125</v>
      </c>
      <c r="O55">
        <v>123.66562500000001</v>
      </c>
      <c r="P55">
        <v>139.31</v>
      </c>
      <c r="Q55">
        <v>8</v>
      </c>
      <c r="R55">
        <v>14.88</v>
      </c>
      <c r="S55">
        <v>13.606837000000001</v>
      </c>
      <c r="T55">
        <v>0</v>
      </c>
      <c r="U55">
        <v>418.77</v>
      </c>
      <c r="V55">
        <v>5</v>
      </c>
      <c r="W55">
        <v>28.828399999999998</v>
      </c>
      <c r="X55">
        <v>65.149100000000004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36.195399999999999</v>
      </c>
      <c r="AE55">
        <v>49.436556000000003</v>
      </c>
      <c r="AF55">
        <v>8.8740000000000006</v>
      </c>
      <c r="AG55">
        <v>39.729599999999998</v>
      </c>
      <c r="AH55">
        <v>151.52000000000001</v>
      </c>
      <c r="AI55">
        <v>0</v>
      </c>
      <c r="AJ55">
        <v>0</v>
      </c>
      <c r="AK55">
        <v>51.140700000000002</v>
      </c>
      <c r="AL55">
        <v>83.082999999999998</v>
      </c>
      <c r="AM55">
        <v>0</v>
      </c>
      <c r="AN55">
        <v>1.07128</v>
      </c>
      <c r="AO55">
        <v>20.58</v>
      </c>
      <c r="AP55">
        <v>12.169499999999999</v>
      </c>
      <c r="AQ55">
        <v>0</v>
      </c>
      <c r="AR55">
        <v>15.456</v>
      </c>
      <c r="AS55">
        <v>10.089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2359.7988700000005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375.411269</v>
      </c>
      <c r="L56">
        <v>301</v>
      </c>
      <c r="M56">
        <v>92</v>
      </c>
      <c r="N56">
        <v>118.125</v>
      </c>
      <c r="O56">
        <v>123.66562500000001</v>
      </c>
      <c r="P56">
        <v>139.31</v>
      </c>
      <c r="Q56">
        <v>8</v>
      </c>
      <c r="R56">
        <v>14.88</v>
      </c>
      <c r="S56">
        <v>13.606837000000001</v>
      </c>
      <c r="T56">
        <v>0</v>
      </c>
      <c r="U56">
        <v>418.77</v>
      </c>
      <c r="V56">
        <v>5</v>
      </c>
      <c r="W56">
        <v>28.828399999999998</v>
      </c>
      <c r="X56">
        <v>65.149100000000004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36.195399999999999</v>
      </c>
      <c r="AE56">
        <v>49.436556000000003</v>
      </c>
      <c r="AF56">
        <v>8.8740000000000006</v>
      </c>
      <c r="AG56">
        <v>39.729599999999998</v>
      </c>
      <c r="AH56">
        <v>151.52000000000001</v>
      </c>
      <c r="AI56">
        <v>0</v>
      </c>
      <c r="AJ56">
        <v>0</v>
      </c>
      <c r="AK56">
        <v>51.140700000000002</v>
      </c>
      <c r="AL56">
        <v>83.082999999999998</v>
      </c>
      <c r="AM56">
        <v>0</v>
      </c>
      <c r="AN56">
        <v>1.07128</v>
      </c>
      <c r="AO56">
        <v>20.58</v>
      </c>
      <c r="AP56">
        <v>12.169499999999999</v>
      </c>
      <c r="AQ56">
        <v>0</v>
      </c>
      <c r="AR56">
        <v>15.456</v>
      </c>
      <c r="AS56">
        <v>10.089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2358.8324610000004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375.77022799999997</v>
      </c>
      <c r="L57">
        <v>313</v>
      </c>
      <c r="M57">
        <v>92</v>
      </c>
      <c r="N57">
        <v>118.125</v>
      </c>
      <c r="O57">
        <v>123.66562500000001</v>
      </c>
      <c r="P57">
        <v>139.31</v>
      </c>
      <c r="Q57">
        <v>8</v>
      </c>
      <c r="R57">
        <v>20.730734000000002</v>
      </c>
      <c r="S57">
        <v>13.606837000000001</v>
      </c>
      <c r="T57">
        <v>0</v>
      </c>
      <c r="U57">
        <v>418.77</v>
      </c>
      <c r="V57">
        <v>5</v>
      </c>
      <c r="W57">
        <v>28.828399999999998</v>
      </c>
      <c r="X57">
        <v>65.149100000000004</v>
      </c>
      <c r="Y57">
        <v>0</v>
      </c>
      <c r="Z57">
        <v>0</v>
      </c>
      <c r="AA57">
        <v>0</v>
      </c>
      <c r="AB57">
        <v>17.329000000000001</v>
      </c>
      <c r="AC57">
        <v>9.6778399999999998</v>
      </c>
      <c r="AD57">
        <v>36.195399999999999</v>
      </c>
      <c r="AE57">
        <v>49.436556000000003</v>
      </c>
      <c r="AF57">
        <v>8.8740000000000006</v>
      </c>
      <c r="AG57">
        <v>39.729599999999998</v>
      </c>
      <c r="AH57">
        <v>151.52000000000001</v>
      </c>
      <c r="AI57">
        <v>0</v>
      </c>
      <c r="AJ57">
        <v>0</v>
      </c>
      <c r="AK57">
        <v>51.140700000000002</v>
      </c>
      <c r="AL57">
        <v>83.082999999999998</v>
      </c>
      <c r="AM57">
        <v>0</v>
      </c>
      <c r="AN57">
        <v>1.07128</v>
      </c>
      <c r="AO57">
        <v>18.815999999999999</v>
      </c>
      <c r="AP57">
        <v>12.169499999999999</v>
      </c>
      <c r="AQ57">
        <v>0</v>
      </c>
      <c r="AR57">
        <v>15.456</v>
      </c>
      <c r="AS57">
        <v>10.089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2378.5437540000003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375.79821600000002</v>
      </c>
      <c r="L58">
        <v>383</v>
      </c>
      <c r="M58">
        <v>92</v>
      </c>
      <c r="N58">
        <v>118.125</v>
      </c>
      <c r="O58">
        <v>123.66562500000001</v>
      </c>
      <c r="P58">
        <v>139.31</v>
      </c>
      <c r="Q58">
        <v>8</v>
      </c>
      <c r="R58">
        <v>20.885300000000001</v>
      </c>
      <c r="S58">
        <v>13.606837000000001</v>
      </c>
      <c r="T58">
        <v>0</v>
      </c>
      <c r="U58">
        <v>418.77</v>
      </c>
      <c r="V58">
        <v>5</v>
      </c>
      <c r="W58">
        <v>28.828399999999998</v>
      </c>
      <c r="X58">
        <v>65.149100000000004</v>
      </c>
      <c r="Y58">
        <v>0</v>
      </c>
      <c r="Z58">
        <v>0</v>
      </c>
      <c r="AA58">
        <v>0</v>
      </c>
      <c r="AB58">
        <v>17.329000000000001</v>
      </c>
      <c r="AC58">
        <v>9.6778399999999998</v>
      </c>
      <c r="AD58">
        <v>36.195399999999999</v>
      </c>
      <c r="AE58">
        <v>49.436556000000003</v>
      </c>
      <c r="AF58">
        <v>8.8740000000000006</v>
      </c>
      <c r="AG58">
        <v>39.729599999999998</v>
      </c>
      <c r="AH58">
        <v>151.52000000000001</v>
      </c>
      <c r="AI58">
        <v>0</v>
      </c>
      <c r="AJ58">
        <v>0</v>
      </c>
      <c r="AK58">
        <v>51.140700000000002</v>
      </c>
      <c r="AL58">
        <v>83.082999999999998</v>
      </c>
      <c r="AM58">
        <v>0</v>
      </c>
      <c r="AN58">
        <v>1.07128</v>
      </c>
      <c r="AO58">
        <v>18.815999999999999</v>
      </c>
      <c r="AP58">
        <v>12.169499999999999</v>
      </c>
      <c r="AQ58">
        <v>0</v>
      </c>
      <c r="AR58">
        <v>15.456</v>
      </c>
      <c r="AS58">
        <v>10.089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2449.7263080000002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368.38915200000002</v>
      </c>
      <c r="L59">
        <v>453</v>
      </c>
      <c r="M59">
        <v>92</v>
      </c>
      <c r="N59">
        <v>118.125</v>
      </c>
      <c r="O59">
        <v>123.66562500000001</v>
      </c>
      <c r="P59">
        <v>139.31</v>
      </c>
      <c r="Q59">
        <v>8</v>
      </c>
      <c r="R59">
        <v>20.885300000000001</v>
      </c>
      <c r="S59">
        <v>11.933854</v>
      </c>
      <c r="T59">
        <v>0</v>
      </c>
      <c r="U59">
        <v>418.77</v>
      </c>
      <c r="V59">
        <v>9.8005999999999993</v>
      </c>
      <c r="W59">
        <v>28.828399999999998</v>
      </c>
      <c r="X59">
        <v>65.149100000000004</v>
      </c>
      <c r="Y59">
        <v>0</v>
      </c>
      <c r="Z59">
        <v>6.5208000000000004</v>
      </c>
      <c r="AA59">
        <v>0</v>
      </c>
      <c r="AB59">
        <v>17.329000000000001</v>
      </c>
      <c r="AC59">
        <v>9.6778399999999998</v>
      </c>
      <c r="AD59">
        <v>36.195399999999999</v>
      </c>
      <c r="AE59">
        <v>49.436556000000003</v>
      </c>
      <c r="AF59">
        <v>8.8740000000000006</v>
      </c>
      <c r="AG59">
        <v>39.729599999999998</v>
      </c>
      <c r="AH59">
        <v>151.52000000000001</v>
      </c>
      <c r="AI59">
        <v>0</v>
      </c>
      <c r="AJ59">
        <v>0</v>
      </c>
      <c r="AK59">
        <v>51.140700000000002</v>
      </c>
      <c r="AL59">
        <v>83.082999999999998</v>
      </c>
      <c r="AM59">
        <v>0</v>
      </c>
      <c r="AN59">
        <v>1.07128</v>
      </c>
      <c r="AO59">
        <v>18.815999999999999</v>
      </c>
      <c r="AP59">
        <v>12.169499999999999</v>
      </c>
      <c r="AQ59">
        <v>0</v>
      </c>
      <c r="AR59">
        <v>15.456</v>
      </c>
      <c r="AS59">
        <v>10.089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2522.9656610000002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368.429327</v>
      </c>
      <c r="L60">
        <v>493</v>
      </c>
      <c r="M60">
        <v>92</v>
      </c>
      <c r="N60">
        <v>118.125</v>
      </c>
      <c r="O60">
        <v>123.66562500000001</v>
      </c>
      <c r="P60">
        <v>139.31</v>
      </c>
      <c r="Q60">
        <v>8</v>
      </c>
      <c r="R60">
        <v>27.772400000000001</v>
      </c>
      <c r="S60">
        <v>11.933854</v>
      </c>
      <c r="T60">
        <v>0</v>
      </c>
      <c r="U60">
        <v>418.77</v>
      </c>
      <c r="V60">
        <v>9.8005999999999993</v>
      </c>
      <c r="W60">
        <v>28.828399999999998</v>
      </c>
      <c r="X60">
        <v>65.149100000000004</v>
      </c>
      <c r="Y60">
        <v>0</v>
      </c>
      <c r="Z60">
        <v>6.5208000000000004</v>
      </c>
      <c r="AA60">
        <v>0</v>
      </c>
      <c r="AB60">
        <v>17.329000000000001</v>
      </c>
      <c r="AC60">
        <v>9.6778399999999998</v>
      </c>
      <c r="AD60">
        <v>36.195399999999999</v>
      </c>
      <c r="AE60">
        <v>49.436556000000003</v>
      </c>
      <c r="AF60">
        <v>8.8740000000000006</v>
      </c>
      <c r="AG60">
        <v>39.729599999999998</v>
      </c>
      <c r="AH60">
        <v>151.52000000000001</v>
      </c>
      <c r="AI60">
        <v>0</v>
      </c>
      <c r="AJ60">
        <v>0</v>
      </c>
      <c r="AK60">
        <v>51.140700000000002</v>
      </c>
      <c r="AL60">
        <v>83.082999999999998</v>
      </c>
      <c r="AM60">
        <v>0</v>
      </c>
      <c r="AN60">
        <v>1.07128</v>
      </c>
      <c r="AO60">
        <v>18.815999999999999</v>
      </c>
      <c r="AP60">
        <v>12.169499999999999</v>
      </c>
      <c r="AQ60">
        <v>0</v>
      </c>
      <c r="AR60">
        <v>15.456</v>
      </c>
      <c r="AS60">
        <v>10.089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2572.8929360000006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368.38915200000002</v>
      </c>
      <c r="L61">
        <v>513</v>
      </c>
      <c r="M61">
        <v>92</v>
      </c>
      <c r="N61">
        <v>118.125</v>
      </c>
      <c r="O61">
        <v>123.66562500000001</v>
      </c>
      <c r="P61">
        <v>139.31</v>
      </c>
      <c r="Q61">
        <v>8</v>
      </c>
      <c r="R61">
        <v>27.772400000000001</v>
      </c>
      <c r="S61">
        <v>11.933854</v>
      </c>
      <c r="T61">
        <v>0</v>
      </c>
      <c r="U61">
        <v>418.77</v>
      </c>
      <c r="V61">
        <v>9.8005999999999993</v>
      </c>
      <c r="W61">
        <v>28.828399999999998</v>
      </c>
      <c r="X61">
        <v>65.149100000000004</v>
      </c>
      <c r="Y61">
        <v>0</v>
      </c>
      <c r="Z61">
        <v>6.5208000000000004</v>
      </c>
      <c r="AA61">
        <v>0</v>
      </c>
      <c r="AB61">
        <v>17.329000000000001</v>
      </c>
      <c r="AC61">
        <v>9.6778399999999998</v>
      </c>
      <c r="AD61">
        <v>36.195399999999999</v>
      </c>
      <c r="AE61">
        <v>49.436556000000003</v>
      </c>
      <c r="AF61">
        <v>8.8740000000000006</v>
      </c>
      <c r="AG61">
        <v>39.729599999999998</v>
      </c>
      <c r="AH61">
        <v>151.52000000000001</v>
      </c>
      <c r="AI61">
        <v>0</v>
      </c>
      <c r="AJ61">
        <v>0</v>
      </c>
      <c r="AK61">
        <v>51.140700000000002</v>
      </c>
      <c r="AL61">
        <v>83.082999999999998</v>
      </c>
      <c r="AM61">
        <v>0</v>
      </c>
      <c r="AN61">
        <v>1.07128</v>
      </c>
      <c r="AO61">
        <v>18.815999999999999</v>
      </c>
      <c r="AP61">
        <v>12.169499999999999</v>
      </c>
      <c r="AQ61">
        <v>0</v>
      </c>
      <c r="AR61">
        <v>20.975999999999999</v>
      </c>
      <c r="AS61">
        <v>10.089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2599.3727610000005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368.429327</v>
      </c>
      <c r="L62">
        <v>523</v>
      </c>
      <c r="M62">
        <v>92</v>
      </c>
      <c r="N62">
        <v>118.125</v>
      </c>
      <c r="O62">
        <v>123.66562500000001</v>
      </c>
      <c r="P62">
        <v>139.31</v>
      </c>
      <c r="Q62">
        <v>8</v>
      </c>
      <c r="R62">
        <v>27.772400000000001</v>
      </c>
      <c r="S62">
        <v>11.933854</v>
      </c>
      <c r="T62">
        <v>0</v>
      </c>
      <c r="U62">
        <v>418.77</v>
      </c>
      <c r="V62">
        <v>9.8005999999999993</v>
      </c>
      <c r="W62">
        <v>28.828399999999998</v>
      </c>
      <c r="X62">
        <v>65.149100000000004</v>
      </c>
      <c r="Y62">
        <v>0</v>
      </c>
      <c r="Z62">
        <v>6.5208000000000004</v>
      </c>
      <c r="AA62">
        <v>0</v>
      </c>
      <c r="AB62">
        <v>17.329000000000001</v>
      </c>
      <c r="AC62">
        <v>9.6778399999999998</v>
      </c>
      <c r="AD62">
        <v>36.195399999999999</v>
      </c>
      <c r="AE62">
        <v>49.436556000000003</v>
      </c>
      <c r="AF62">
        <v>8.8740000000000006</v>
      </c>
      <c r="AG62">
        <v>39.729599999999998</v>
      </c>
      <c r="AH62">
        <v>151.52000000000001</v>
      </c>
      <c r="AI62">
        <v>0</v>
      </c>
      <c r="AJ62">
        <v>0</v>
      </c>
      <c r="AK62">
        <v>51.140700000000002</v>
      </c>
      <c r="AL62">
        <v>83.082999999999998</v>
      </c>
      <c r="AM62">
        <v>0</v>
      </c>
      <c r="AN62">
        <v>1.07128</v>
      </c>
      <c r="AO62">
        <v>18.815999999999999</v>
      </c>
      <c r="AP62">
        <v>12.169499999999999</v>
      </c>
      <c r="AQ62">
        <v>0</v>
      </c>
      <c r="AR62">
        <v>20.975999999999999</v>
      </c>
      <c r="AS62">
        <v>10.089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2610.4129360000002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368.38915200000002</v>
      </c>
      <c r="L63">
        <v>543</v>
      </c>
      <c r="M63">
        <v>92</v>
      </c>
      <c r="N63">
        <v>118.125</v>
      </c>
      <c r="O63">
        <v>123.66562500000001</v>
      </c>
      <c r="P63">
        <v>139.31</v>
      </c>
      <c r="Q63">
        <v>8</v>
      </c>
      <c r="R63">
        <v>27.772400000000001</v>
      </c>
      <c r="S63">
        <v>11.933854</v>
      </c>
      <c r="T63">
        <v>0</v>
      </c>
      <c r="U63">
        <v>418.77</v>
      </c>
      <c r="V63">
        <v>9.8005999999999993</v>
      </c>
      <c r="W63">
        <v>28.828399999999998</v>
      </c>
      <c r="X63">
        <v>65.149100000000004</v>
      </c>
      <c r="Y63">
        <v>0</v>
      </c>
      <c r="Z63">
        <v>6.5208000000000004</v>
      </c>
      <c r="AA63">
        <v>13.983000000000001</v>
      </c>
      <c r="AB63">
        <v>30.658999999999999</v>
      </c>
      <c r="AC63">
        <v>19.35568</v>
      </c>
      <c r="AD63">
        <v>27.3447</v>
      </c>
      <c r="AE63">
        <v>49.436556000000003</v>
      </c>
      <c r="AF63">
        <v>8.8740000000000006</v>
      </c>
      <c r="AG63">
        <v>39.729599999999998</v>
      </c>
      <c r="AH63">
        <v>151.52000000000001</v>
      </c>
      <c r="AI63">
        <v>0</v>
      </c>
      <c r="AJ63">
        <v>0</v>
      </c>
      <c r="AK63">
        <v>51.140700000000002</v>
      </c>
      <c r="AL63">
        <v>83.082999999999998</v>
      </c>
      <c r="AM63">
        <v>0</v>
      </c>
      <c r="AN63">
        <v>1.07128</v>
      </c>
      <c r="AO63">
        <v>18.815999999999999</v>
      </c>
      <c r="AP63">
        <v>12.169499999999999</v>
      </c>
      <c r="AQ63">
        <v>0</v>
      </c>
      <c r="AR63">
        <v>20.975999999999999</v>
      </c>
      <c r="AS63">
        <v>10.089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2659.5129010000001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444.44209999999998</v>
      </c>
      <c r="L64">
        <v>553</v>
      </c>
      <c r="M64">
        <v>92</v>
      </c>
      <c r="N64">
        <v>118.125</v>
      </c>
      <c r="O64">
        <v>123.66562500000001</v>
      </c>
      <c r="P64">
        <v>139.31</v>
      </c>
      <c r="Q64">
        <v>8</v>
      </c>
      <c r="R64">
        <v>27.772400000000001</v>
      </c>
      <c r="S64">
        <v>11.933854</v>
      </c>
      <c r="T64">
        <v>0</v>
      </c>
      <c r="U64">
        <v>418.77</v>
      </c>
      <c r="V64">
        <v>9.8005999999999993</v>
      </c>
      <c r="W64">
        <v>28.828399999999998</v>
      </c>
      <c r="X64">
        <v>65.149100000000004</v>
      </c>
      <c r="Y64">
        <v>0</v>
      </c>
      <c r="Z64">
        <v>6.5208000000000004</v>
      </c>
      <c r="AA64">
        <v>13.983000000000001</v>
      </c>
      <c r="AB64">
        <v>30.658999999999999</v>
      </c>
      <c r="AC64">
        <v>19.35568</v>
      </c>
      <c r="AD64">
        <v>27.3447</v>
      </c>
      <c r="AE64">
        <v>49.436556000000003</v>
      </c>
      <c r="AF64">
        <v>8.8740000000000006</v>
      </c>
      <c r="AG64">
        <v>39.729599999999998</v>
      </c>
      <c r="AH64">
        <v>151.52000000000001</v>
      </c>
      <c r="AI64">
        <v>0</v>
      </c>
      <c r="AJ64">
        <v>0</v>
      </c>
      <c r="AK64">
        <v>51.140700000000002</v>
      </c>
      <c r="AL64">
        <v>83.082999999999998</v>
      </c>
      <c r="AM64">
        <v>0</v>
      </c>
      <c r="AN64">
        <v>1.07128</v>
      </c>
      <c r="AO64">
        <v>18.815999999999999</v>
      </c>
      <c r="AP64">
        <v>12.169499999999999</v>
      </c>
      <c r="AQ64">
        <v>0</v>
      </c>
      <c r="AR64">
        <v>20.975999999999999</v>
      </c>
      <c r="AS64">
        <v>10.089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2743.5658490000005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444.44209999999998</v>
      </c>
      <c r="L65">
        <v>573</v>
      </c>
      <c r="M65">
        <v>92</v>
      </c>
      <c r="N65">
        <v>118.125</v>
      </c>
      <c r="O65">
        <v>123.66562500000001</v>
      </c>
      <c r="P65">
        <v>139.31</v>
      </c>
      <c r="Q65">
        <v>8</v>
      </c>
      <c r="R65">
        <v>27.772400000000001</v>
      </c>
      <c r="S65">
        <v>10</v>
      </c>
      <c r="T65">
        <v>0</v>
      </c>
      <c r="U65">
        <v>418.77</v>
      </c>
      <c r="V65">
        <v>9.8005999999999993</v>
      </c>
      <c r="W65">
        <v>28.828399999999998</v>
      </c>
      <c r="X65">
        <v>65.149100000000004</v>
      </c>
      <c r="Y65">
        <v>0</v>
      </c>
      <c r="Z65">
        <v>6.5208000000000004</v>
      </c>
      <c r="AA65">
        <v>13.983000000000001</v>
      </c>
      <c r="AB65">
        <v>30.658999999999999</v>
      </c>
      <c r="AC65">
        <v>19.35568</v>
      </c>
      <c r="AD65">
        <v>27.3447</v>
      </c>
      <c r="AE65">
        <v>49.436556000000003</v>
      </c>
      <c r="AF65">
        <v>8.8740000000000006</v>
      </c>
      <c r="AG65">
        <v>39.729599999999998</v>
      </c>
      <c r="AH65">
        <v>151.52000000000001</v>
      </c>
      <c r="AI65">
        <v>0</v>
      </c>
      <c r="AJ65">
        <v>0</v>
      </c>
      <c r="AK65">
        <v>51.140700000000002</v>
      </c>
      <c r="AL65">
        <v>83.082999999999998</v>
      </c>
      <c r="AM65">
        <v>0</v>
      </c>
      <c r="AN65">
        <v>1.07128</v>
      </c>
      <c r="AO65">
        <v>18.815999999999999</v>
      </c>
      <c r="AP65">
        <v>12.169499999999999</v>
      </c>
      <c r="AQ65">
        <v>0</v>
      </c>
      <c r="AR65">
        <v>20.975999999999999</v>
      </c>
      <c r="AS65">
        <v>10.089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2758.6319950000002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444.44209999999998</v>
      </c>
      <c r="L66">
        <v>646.7251</v>
      </c>
      <c r="M66">
        <v>92</v>
      </c>
      <c r="N66">
        <v>118.125</v>
      </c>
      <c r="O66">
        <v>123.66562500000001</v>
      </c>
      <c r="P66">
        <v>139.31</v>
      </c>
      <c r="Q66">
        <v>11.132899999999999</v>
      </c>
      <c r="R66">
        <v>27.772400000000001</v>
      </c>
      <c r="S66">
        <v>14.096500000000001</v>
      </c>
      <c r="T66">
        <v>0</v>
      </c>
      <c r="U66">
        <v>418.77</v>
      </c>
      <c r="V66">
        <v>9.8005999999999993</v>
      </c>
      <c r="W66">
        <v>28.828399999999998</v>
      </c>
      <c r="X66">
        <v>65.149100000000004</v>
      </c>
      <c r="Y66">
        <v>0</v>
      </c>
      <c r="Z66">
        <v>6.5208000000000004</v>
      </c>
      <c r="AA66">
        <v>28.045000000000002</v>
      </c>
      <c r="AB66">
        <v>30.658999999999999</v>
      </c>
      <c r="AC66">
        <v>19.35568</v>
      </c>
      <c r="AD66">
        <v>27.3447</v>
      </c>
      <c r="AE66">
        <v>49.436556000000003</v>
      </c>
      <c r="AF66">
        <v>8.8740000000000006</v>
      </c>
      <c r="AG66">
        <v>39.729599999999998</v>
      </c>
      <c r="AH66">
        <v>151.52000000000001</v>
      </c>
      <c r="AI66">
        <v>0</v>
      </c>
      <c r="AJ66">
        <v>0</v>
      </c>
      <c r="AK66">
        <v>51.140700000000002</v>
      </c>
      <c r="AL66">
        <v>83.082999999999998</v>
      </c>
      <c r="AM66">
        <v>0</v>
      </c>
      <c r="AN66">
        <v>1.07128</v>
      </c>
      <c r="AO66">
        <v>18.815999999999999</v>
      </c>
      <c r="AP66">
        <v>12.169499999999999</v>
      </c>
      <c r="AQ66">
        <v>0</v>
      </c>
      <c r="AR66">
        <v>20.975999999999999</v>
      </c>
      <c r="AS66">
        <v>10.089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2853.6484950000004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444.44209999999998</v>
      </c>
      <c r="L67">
        <v>588.23009999999999</v>
      </c>
      <c r="M67">
        <v>92</v>
      </c>
      <c r="N67">
        <v>118.125</v>
      </c>
      <c r="O67">
        <v>123.66562500000001</v>
      </c>
      <c r="P67">
        <v>139.31</v>
      </c>
      <c r="Q67">
        <v>11.077500000000001</v>
      </c>
      <c r="R67">
        <v>27.772400000000001</v>
      </c>
      <c r="S67">
        <v>13.703099999999999</v>
      </c>
      <c r="T67">
        <v>0</v>
      </c>
      <c r="U67">
        <v>418.77</v>
      </c>
      <c r="V67">
        <v>9.8005999999999993</v>
      </c>
      <c r="W67">
        <v>28.828399999999998</v>
      </c>
      <c r="X67">
        <v>65.149100000000004</v>
      </c>
      <c r="Y67">
        <v>0</v>
      </c>
      <c r="Z67">
        <v>6.5208000000000004</v>
      </c>
      <c r="AA67">
        <v>28.045000000000002</v>
      </c>
      <c r="AB67">
        <v>26.66</v>
      </c>
      <c r="AC67">
        <v>19.35568</v>
      </c>
      <c r="AD67">
        <v>27.3447</v>
      </c>
      <c r="AE67">
        <v>49.436556000000003</v>
      </c>
      <c r="AF67">
        <v>8.8740000000000006</v>
      </c>
      <c r="AG67">
        <v>39.729599999999998</v>
      </c>
      <c r="AH67">
        <v>151.52000000000001</v>
      </c>
      <c r="AI67">
        <v>0</v>
      </c>
      <c r="AJ67">
        <v>0</v>
      </c>
      <c r="AK67">
        <v>51.140700000000002</v>
      </c>
      <c r="AL67">
        <v>83.082999999999998</v>
      </c>
      <c r="AM67">
        <v>0</v>
      </c>
      <c r="AN67">
        <v>1.07128</v>
      </c>
      <c r="AO67">
        <v>18.815999999999999</v>
      </c>
      <c r="AP67">
        <v>12.169499999999999</v>
      </c>
      <c r="AQ67">
        <v>0</v>
      </c>
      <c r="AR67">
        <v>20.975999999999999</v>
      </c>
      <c r="AS67">
        <v>10.089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2787.7056950000001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444.44209999999998</v>
      </c>
      <c r="L68">
        <v>578.23009999999999</v>
      </c>
      <c r="M68">
        <v>92</v>
      </c>
      <c r="N68">
        <v>118.125</v>
      </c>
      <c r="O68">
        <v>123.66562500000001</v>
      </c>
      <c r="P68">
        <v>139.31</v>
      </c>
      <c r="Q68">
        <v>11.077500000000001</v>
      </c>
      <c r="R68">
        <v>27.772400000000001</v>
      </c>
      <c r="S68">
        <v>13.703099999999999</v>
      </c>
      <c r="T68">
        <v>0</v>
      </c>
      <c r="U68">
        <v>418.77</v>
      </c>
      <c r="V68">
        <v>9.8005999999999993</v>
      </c>
      <c r="W68">
        <v>28.828399999999998</v>
      </c>
      <c r="X68">
        <v>65.149100000000004</v>
      </c>
      <c r="Y68">
        <v>0</v>
      </c>
      <c r="Z68">
        <v>6.5208000000000004</v>
      </c>
      <c r="AA68">
        <v>28.045000000000002</v>
      </c>
      <c r="AB68">
        <v>26.66</v>
      </c>
      <c r="AC68">
        <v>19.35568</v>
      </c>
      <c r="AD68">
        <v>27.3447</v>
      </c>
      <c r="AE68">
        <v>49.436556000000003</v>
      </c>
      <c r="AF68">
        <v>8.8740000000000006</v>
      </c>
      <c r="AG68">
        <v>39.729599999999998</v>
      </c>
      <c r="AH68">
        <v>151.52000000000001</v>
      </c>
      <c r="AI68">
        <v>0</v>
      </c>
      <c r="AJ68">
        <v>0</v>
      </c>
      <c r="AK68">
        <v>51.140700000000002</v>
      </c>
      <c r="AL68">
        <v>83.082999999999998</v>
      </c>
      <c r="AM68">
        <v>0</v>
      </c>
      <c r="AN68">
        <v>1.07128</v>
      </c>
      <c r="AO68">
        <v>18.815999999999999</v>
      </c>
      <c r="AP68">
        <v>12.169499999999999</v>
      </c>
      <c r="AQ68">
        <v>0</v>
      </c>
      <c r="AR68">
        <v>20.975999999999999</v>
      </c>
      <c r="AS68">
        <v>10.089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128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2773.7056950000001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444.44209999999998</v>
      </c>
      <c r="L69">
        <v>653.15250000000003</v>
      </c>
      <c r="M69">
        <v>92</v>
      </c>
      <c r="N69">
        <v>118.125</v>
      </c>
      <c r="O69">
        <v>123.66562500000001</v>
      </c>
      <c r="P69">
        <v>139.31</v>
      </c>
      <c r="Q69">
        <v>14.2104</v>
      </c>
      <c r="R69">
        <v>27.772400000000001</v>
      </c>
      <c r="S69">
        <v>17.799600000000002</v>
      </c>
      <c r="T69">
        <v>0</v>
      </c>
      <c r="U69">
        <v>418.77</v>
      </c>
      <c r="V69">
        <v>9.8005999999999993</v>
      </c>
      <c r="W69">
        <v>28.828399999999998</v>
      </c>
      <c r="X69">
        <v>65.149100000000004</v>
      </c>
      <c r="Y69">
        <v>0</v>
      </c>
      <c r="Z69">
        <v>6.5208000000000004</v>
      </c>
      <c r="AA69">
        <v>28.045000000000002</v>
      </c>
      <c r="AB69">
        <v>26.66</v>
      </c>
      <c r="AC69">
        <v>19.35568</v>
      </c>
      <c r="AD69">
        <v>36.195399999999999</v>
      </c>
      <c r="AE69">
        <v>49.436556000000003</v>
      </c>
      <c r="AF69">
        <v>8.8740000000000006</v>
      </c>
      <c r="AG69">
        <v>39.729599999999998</v>
      </c>
      <c r="AH69">
        <v>151.52000000000001</v>
      </c>
      <c r="AI69">
        <v>0</v>
      </c>
      <c r="AJ69">
        <v>0</v>
      </c>
      <c r="AK69">
        <v>51.140700000000002</v>
      </c>
      <c r="AL69">
        <v>83.082999999999998</v>
      </c>
      <c r="AM69">
        <v>0</v>
      </c>
      <c r="AN69">
        <v>1.07128</v>
      </c>
      <c r="AO69">
        <v>18.815999999999999</v>
      </c>
      <c r="AP69">
        <v>12.169499999999999</v>
      </c>
      <c r="AQ69">
        <v>0</v>
      </c>
      <c r="AR69">
        <v>20.975999999999999</v>
      </c>
      <c r="AS69">
        <v>10.089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2861.7081949999997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444.44209999999998</v>
      </c>
      <c r="L70">
        <v>646.7251</v>
      </c>
      <c r="M70">
        <v>92</v>
      </c>
      <c r="N70">
        <v>118.125</v>
      </c>
      <c r="O70">
        <v>123.66562500000001</v>
      </c>
      <c r="P70">
        <v>139.31</v>
      </c>
      <c r="Q70">
        <v>14.2104</v>
      </c>
      <c r="R70">
        <v>27.772400000000001</v>
      </c>
      <c r="S70">
        <v>17.799600000000002</v>
      </c>
      <c r="T70">
        <v>0</v>
      </c>
      <c r="U70">
        <v>418.77</v>
      </c>
      <c r="V70">
        <v>9.8005999999999993</v>
      </c>
      <c r="W70">
        <v>28.828399999999998</v>
      </c>
      <c r="X70">
        <v>65.149100000000004</v>
      </c>
      <c r="Y70">
        <v>0</v>
      </c>
      <c r="Z70">
        <v>6.5208000000000004</v>
      </c>
      <c r="AA70">
        <v>28.045000000000002</v>
      </c>
      <c r="AB70">
        <v>26.66</v>
      </c>
      <c r="AC70">
        <v>19.35568</v>
      </c>
      <c r="AD70">
        <v>36.195399999999999</v>
      </c>
      <c r="AE70">
        <v>49.436556000000003</v>
      </c>
      <c r="AF70">
        <v>8.8740000000000006</v>
      </c>
      <c r="AG70">
        <v>39.729599999999998</v>
      </c>
      <c r="AH70">
        <v>151.52000000000001</v>
      </c>
      <c r="AI70">
        <v>0</v>
      </c>
      <c r="AJ70">
        <v>0</v>
      </c>
      <c r="AK70">
        <v>51.140700000000002</v>
      </c>
      <c r="AL70">
        <v>83.082999999999998</v>
      </c>
      <c r="AM70">
        <v>0</v>
      </c>
      <c r="AN70">
        <v>1.07128</v>
      </c>
      <c r="AO70">
        <v>18.815999999999999</v>
      </c>
      <c r="AP70">
        <v>12.169499999999999</v>
      </c>
      <c r="AQ70">
        <v>15.12</v>
      </c>
      <c r="AR70">
        <v>15.456</v>
      </c>
      <c r="AS70">
        <v>10.089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2859.8807949999996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444.44209999999998</v>
      </c>
      <c r="L71">
        <v>646.7251</v>
      </c>
      <c r="M71">
        <v>92</v>
      </c>
      <c r="N71">
        <v>118.125</v>
      </c>
      <c r="O71">
        <v>123.66562500000001</v>
      </c>
      <c r="P71">
        <v>139.31</v>
      </c>
      <c r="Q71">
        <v>14.2104</v>
      </c>
      <c r="R71">
        <v>27.772400000000001</v>
      </c>
      <c r="S71">
        <v>17.799600000000002</v>
      </c>
      <c r="T71">
        <v>0</v>
      </c>
      <c r="U71">
        <v>418.77</v>
      </c>
      <c r="V71">
        <v>9.8005999999999993</v>
      </c>
      <c r="W71">
        <v>43.400500000000001</v>
      </c>
      <c r="X71">
        <v>98.34</v>
      </c>
      <c r="Y71">
        <v>0</v>
      </c>
      <c r="Z71">
        <v>6.5208000000000004</v>
      </c>
      <c r="AA71">
        <v>28.045000000000002</v>
      </c>
      <c r="AB71">
        <v>26.66</v>
      </c>
      <c r="AC71">
        <v>19.35568</v>
      </c>
      <c r="AD71">
        <v>36.195399999999999</v>
      </c>
      <c r="AE71">
        <v>49.436556000000003</v>
      </c>
      <c r="AF71">
        <v>8.8740000000000006</v>
      </c>
      <c r="AG71">
        <v>39.729599999999998</v>
      </c>
      <c r="AH71">
        <v>140.34540000000001</v>
      </c>
      <c r="AI71">
        <v>0</v>
      </c>
      <c r="AJ71">
        <v>0</v>
      </c>
      <c r="AK71">
        <v>51.140700000000002</v>
      </c>
      <c r="AL71">
        <v>83.082999999999998</v>
      </c>
      <c r="AM71">
        <v>0</v>
      </c>
      <c r="AN71">
        <v>1.07128</v>
      </c>
      <c r="AO71">
        <v>18.815999999999999</v>
      </c>
      <c r="AP71">
        <v>12.169499999999999</v>
      </c>
      <c r="AQ71">
        <v>31.5</v>
      </c>
      <c r="AR71">
        <v>18.768000000000001</v>
      </c>
      <c r="AS71">
        <v>10.089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2936.1611950000001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444.44209999999998</v>
      </c>
      <c r="L72">
        <v>646.7251</v>
      </c>
      <c r="M72">
        <v>92</v>
      </c>
      <c r="N72">
        <v>118.125</v>
      </c>
      <c r="O72">
        <v>123.66562500000001</v>
      </c>
      <c r="P72">
        <v>139.31</v>
      </c>
      <c r="Q72">
        <v>14.2104</v>
      </c>
      <c r="R72">
        <v>42.390099999999997</v>
      </c>
      <c r="S72">
        <v>17.799600000000002</v>
      </c>
      <c r="T72">
        <v>0</v>
      </c>
      <c r="U72">
        <v>418.77</v>
      </c>
      <c r="V72">
        <v>18.101500000000001</v>
      </c>
      <c r="W72">
        <v>43.400500000000001</v>
      </c>
      <c r="X72">
        <v>98.34</v>
      </c>
      <c r="Y72">
        <v>0</v>
      </c>
      <c r="Z72">
        <v>6.5208000000000004</v>
      </c>
      <c r="AA72">
        <v>37.92</v>
      </c>
      <c r="AB72">
        <v>26.66</v>
      </c>
      <c r="AC72">
        <v>19.35568</v>
      </c>
      <c r="AD72">
        <v>36.195399999999999</v>
      </c>
      <c r="AE72">
        <v>49.436556000000003</v>
      </c>
      <c r="AF72">
        <v>8.8740000000000006</v>
      </c>
      <c r="AG72">
        <v>39.729599999999998</v>
      </c>
      <c r="AH72">
        <v>140.34540000000001</v>
      </c>
      <c r="AI72">
        <v>0</v>
      </c>
      <c r="AJ72">
        <v>0</v>
      </c>
      <c r="AK72">
        <v>51.140700000000002</v>
      </c>
      <c r="AL72">
        <v>83.082999999999998</v>
      </c>
      <c r="AM72">
        <v>0</v>
      </c>
      <c r="AN72">
        <v>1.07128</v>
      </c>
      <c r="AO72">
        <v>18.815999999999999</v>
      </c>
      <c r="AP72">
        <v>12.169499999999999</v>
      </c>
      <c r="AQ72">
        <v>31.5</v>
      </c>
      <c r="AR72">
        <v>18.768000000000001</v>
      </c>
      <c r="AS72">
        <v>10.089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2968.9547950000006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470.44209999999998</v>
      </c>
      <c r="L73">
        <v>646.7251</v>
      </c>
      <c r="M73">
        <v>92</v>
      </c>
      <c r="N73">
        <v>118.125</v>
      </c>
      <c r="O73">
        <v>123.66562500000001</v>
      </c>
      <c r="P73">
        <v>139.31</v>
      </c>
      <c r="Q73">
        <v>14.2104</v>
      </c>
      <c r="R73">
        <v>42.390099999999997</v>
      </c>
      <c r="S73">
        <v>17.799600000000002</v>
      </c>
      <c r="T73">
        <v>0</v>
      </c>
      <c r="U73">
        <v>418.77</v>
      </c>
      <c r="V73">
        <v>18.101500000000001</v>
      </c>
      <c r="W73">
        <v>43.400500000000001</v>
      </c>
      <c r="X73">
        <v>98.34</v>
      </c>
      <c r="Y73">
        <v>0</v>
      </c>
      <c r="Z73">
        <v>6.5208000000000004</v>
      </c>
      <c r="AA73">
        <v>42.14808</v>
      </c>
      <c r="AB73">
        <v>26.66</v>
      </c>
      <c r="AC73">
        <v>19.35568</v>
      </c>
      <c r="AD73">
        <v>36.195399999999999</v>
      </c>
      <c r="AE73">
        <v>49.436556000000003</v>
      </c>
      <c r="AF73">
        <v>8.8740000000000006</v>
      </c>
      <c r="AG73">
        <v>39.729599999999998</v>
      </c>
      <c r="AH73">
        <v>140.34540000000001</v>
      </c>
      <c r="AI73">
        <v>0</v>
      </c>
      <c r="AJ73">
        <v>0</v>
      </c>
      <c r="AK73">
        <v>51.140700000000002</v>
      </c>
      <c r="AL73">
        <v>83.082999999999998</v>
      </c>
      <c r="AM73">
        <v>0</v>
      </c>
      <c r="AN73">
        <v>1.07128</v>
      </c>
      <c r="AO73">
        <v>18.815999999999999</v>
      </c>
      <c r="AP73">
        <v>12.169499999999999</v>
      </c>
      <c r="AQ73">
        <v>31.5</v>
      </c>
      <c r="AR73">
        <v>15.456</v>
      </c>
      <c r="AS73">
        <v>10.089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2995.8708750000005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493.44209999999998</v>
      </c>
      <c r="L74">
        <v>646.7251</v>
      </c>
      <c r="M74">
        <v>92</v>
      </c>
      <c r="N74">
        <v>118.125</v>
      </c>
      <c r="O74">
        <v>123.66562500000001</v>
      </c>
      <c r="P74">
        <v>139.31</v>
      </c>
      <c r="Q74">
        <v>14.2104</v>
      </c>
      <c r="R74">
        <v>42.390099999999997</v>
      </c>
      <c r="S74">
        <v>17.799600000000002</v>
      </c>
      <c r="T74">
        <v>0</v>
      </c>
      <c r="U74">
        <v>418.77</v>
      </c>
      <c r="V74">
        <v>18.101500000000001</v>
      </c>
      <c r="W74">
        <v>43.400500000000001</v>
      </c>
      <c r="X74">
        <v>98.34</v>
      </c>
      <c r="Y74">
        <v>0</v>
      </c>
      <c r="Z74">
        <v>6.5208000000000004</v>
      </c>
      <c r="AA74">
        <v>42.14808</v>
      </c>
      <c r="AB74">
        <v>26.66</v>
      </c>
      <c r="AC74">
        <v>19.35568</v>
      </c>
      <c r="AD74">
        <v>36.195399999999999</v>
      </c>
      <c r="AE74">
        <v>49.436556000000003</v>
      </c>
      <c r="AF74">
        <v>8.8740000000000006</v>
      </c>
      <c r="AG74">
        <v>39.729599999999998</v>
      </c>
      <c r="AH74">
        <v>140.34540000000001</v>
      </c>
      <c r="AI74">
        <v>0</v>
      </c>
      <c r="AJ74">
        <v>0</v>
      </c>
      <c r="AK74">
        <v>51.140700000000002</v>
      </c>
      <c r="AL74">
        <v>83.082999999999998</v>
      </c>
      <c r="AM74">
        <v>0</v>
      </c>
      <c r="AN74">
        <v>1.07128</v>
      </c>
      <c r="AO74">
        <v>18.815999999999999</v>
      </c>
      <c r="AP74">
        <v>12.169499999999999</v>
      </c>
      <c r="AQ74">
        <v>45.36</v>
      </c>
      <c r="AR74">
        <v>15.456</v>
      </c>
      <c r="AS74">
        <v>10.089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3032.7308750000007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542.29996900000003</v>
      </c>
      <c r="L75">
        <v>646.7251</v>
      </c>
      <c r="M75">
        <v>92</v>
      </c>
      <c r="N75">
        <v>118.125</v>
      </c>
      <c r="O75">
        <v>123.66562500000001</v>
      </c>
      <c r="P75">
        <v>139.31</v>
      </c>
      <c r="Q75">
        <v>14.2104</v>
      </c>
      <c r="R75">
        <v>42.390099999999997</v>
      </c>
      <c r="S75">
        <v>17.799600000000002</v>
      </c>
      <c r="T75">
        <v>0</v>
      </c>
      <c r="U75">
        <v>418.77</v>
      </c>
      <c r="V75">
        <v>18.101500000000001</v>
      </c>
      <c r="W75">
        <v>43.400500000000001</v>
      </c>
      <c r="X75">
        <v>98.34</v>
      </c>
      <c r="Y75">
        <v>0</v>
      </c>
      <c r="Z75">
        <v>1.1000000000000001</v>
      </c>
      <c r="AA75">
        <v>42.14808</v>
      </c>
      <c r="AB75">
        <v>26.66</v>
      </c>
      <c r="AC75">
        <v>19.35568</v>
      </c>
      <c r="AD75">
        <v>36.195399999999999</v>
      </c>
      <c r="AE75">
        <v>49.436556000000003</v>
      </c>
      <c r="AF75">
        <v>8.8740000000000006</v>
      </c>
      <c r="AG75">
        <v>39.729599999999998</v>
      </c>
      <c r="AH75">
        <v>140.34540000000001</v>
      </c>
      <c r="AI75">
        <v>0</v>
      </c>
      <c r="AJ75">
        <v>0</v>
      </c>
      <c r="AK75">
        <v>51.140700000000002</v>
      </c>
      <c r="AL75">
        <v>83.082999999999998</v>
      </c>
      <c r="AM75">
        <v>0</v>
      </c>
      <c r="AN75">
        <v>1.07128</v>
      </c>
      <c r="AO75">
        <v>18.815999999999999</v>
      </c>
      <c r="AP75">
        <v>12.169499999999999</v>
      </c>
      <c r="AQ75">
        <v>45.36</v>
      </c>
      <c r="AR75">
        <v>17.664000000000001</v>
      </c>
      <c r="AS75">
        <v>10.089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3078.3759440000008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543.44209999999998</v>
      </c>
      <c r="L76">
        <v>646.7251</v>
      </c>
      <c r="M76">
        <v>92</v>
      </c>
      <c r="N76">
        <v>118.125</v>
      </c>
      <c r="O76">
        <v>123.66562500000001</v>
      </c>
      <c r="P76">
        <v>139.31</v>
      </c>
      <c r="Q76">
        <v>14.2104</v>
      </c>
      <c r="R76">
        <v>42.390099999999997</v>
      </c>
      <c r="S76">
        <v>17.799600000000002</v>
      </c>
      <c r="T76">
        <v>0</v>
      </c>
      <c r="U76">
        <v>418.77</v>
      </c>
      <c r="V76">
        <v>18.101500000000001</v>
      </c>
      <c r="W76">
        <v>43.400500000000001</v>
      </c>
      <c r="X76">
        <v>98.34</v>
      </c>
      <c r="Y76">
        <v>0</v>
      </c>
      <c r="Z76">
        <v>1.1000000000000001</v>
      </c>
      <c r="AA76">
        <v>42.14808</v>
      </c>
      <c r="AB76">
        <v>26.66</v>
      </c>
      <c r="AC76">
        <v>19.35568</v>
      </c>
      <c r="AD76">
        <v>36.195399999999999</v>
      </c>
      <c r="AE76">
        <v>49.436556000000003</v>
      </c>
      <c r="AF76">
        <v>8.8740000000000006</v>
      </c>
      <c r="AG76">
        <v>39.729599999999998</v>
      </c>
      <c r="AH76">
        <v>140.34540000000001</v>
      </c>
      <c r="AI76">
        <v>0</v>
      </c>
      <c r="AJ76">
        <v>0</v>
      </c>
      <c r="AK76">
        <v>51.140700000000002</v>
      </c>
      <c r="AL76">
        <v>83.082999999999998</v>
      </c>
      <c r="AM76">
        <v>0</v>
      </c>
      <c r="AN76">
        <v>1.07128</v>
      </c>
      <c r="AO76">
        <v>18.815999999999999</v>
      </c>
      <c r="AP76">
        <v>12.169499999999999</v>
      </c>
      <c r="AQ76">
        <v>45.36</v>
      </c>
      <c r="AR76">
        <v>17.664000000000001</v>
      </c>
      <c r="AS76">
        <v>10.089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3079.5180750000009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537.44209999999998</v>
      </c>
      <c r="L77">
        <v>646.7251</v>
      </c>
      <c r="M77">
        <v>92</v>
      </c>
      <c r="N77">
        <v>118.125</v>
      </c>
      <c r="O77">
        <v>123.66562500000001</v>
      </c>
      <c r="P77">
        <v>139.31</v>
      </c>
      <c r="Q77">
        <v>14.2104</v>
      </c>
      <c r="R77">
        <v>42.390099999999997</v>
      </c>
      <c r="S77">
        <v>17.799600000000002</v>
      </c>
      <c r="T77">
        <v>0</v>
      </c>
      <c r="U77">
        <v>418.77</v>
      </c>
      <c r="V77">
        <v>18.101500000000001</v>
      </c>
      <c r="W77">
        <v>43.400500000000001</v>
      </c>
      <c r="X77">
        <v>98.34</v>
      </c>
      <c r="Y77">
        <v>0</v>
      </c>
      <c r="Z77">
        <v>3.3</v>
      </c>
      <c r="AA77">
        <v>42.14808</v>
      </c>
      <c r="AB77">
        <v>26.66</v>
      </c>
      <c r="AC77">
        <v>19.35568</v>
      </c>
      <c r="AD77">
        <v>36.195399999999999</v>
      </c>
      <c r="AE77">
        <v>49.436556000000003</v>
      </c>
      <c r="AF77">
        <v>8.8740000000000006</v>
      </c>
      <c r="AG77">
        <v>39.729599999999998</v>
      </c>
      <c r="AH77">
        <v>140.34540000000001</v>
      </c>
      <c r="AI77">
        <v>0</v>
      </c>
      <c r="AJ77">
        <v>0</v>
      </c>
      <c r="AK77">
        <v>51.140700000000002</v>
      </c>
      <c r="AL77">
        <v>83.082999999999998</v>
      </c>
      <c r="AM77">
        <v>5.2253600000000002</v>
      </c>
      <c r="AN77">
        <v>1.07128</v>
      </c>
      <c r="AO77">
        <v>18.815999999999999</v>
      </c>
      <c r="AP77">
        <v>12.169499999999999</v>
      </c>
      <c r="AQ77">
        <v>45.36</v>
      </c>
      <c r="AR77">
        <v>17.664000000000001</v>
      </c>
      <c r="AS77">
        <v>10.089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3080.943435000001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544.44209999999998</v>
      </c>
      <c r="L78">
        <v>646.7251</v>
      </c>
      <c r="M78">
        <v>92</v>
      </c>
      <c r="N78">
        <v>118.125</v>
      </c>
      <c r="O78">
        <v>123.66562500000001</v>
      </c>
      <c r="P78">
        <v>139.31</v>
      </c>
      <c r="Q78">
        <v>14.2104</v>
      </c>
      <c r="R78">
        <v>42.390099999999997</v>
      </c>
      <c r="S78">
        <v>17.799600000000002</v>
      </c>
      <c r="T78">
        <v>0</v>
      </c>
      <c r="U78">
        <v>418.77</v>
      </c>
      <c r="V78">
        <v>18.101500000000001</v>
      </c>
      <c r="W78">
        <v>43.400500000000001</v>
      </c>
      <c r="X78">
        <v>98.34</v>
      </c>
      <c r="Y78">
        <v>0</v>
      </c>
      <c r="Z78">
        <v>3.3</v>
      </c>
      <c r="AA78">
        <v>42.14808</v>
      </c>
      <c r="AB78">
        <v>35.991</v>
      </c>
      <c r="AC78">
        <v>29.062808</v>
      </c>
      <c r="AD78">
        <v>36.195399999999999</v>
      </c>
      <c r="AE78">
        <v>49.436556000000003</v>
      </c>
      <c r="AF78">
        <v>17.748000000000001</v>
      </c>
      <c r="AG78">
        <v>39.729599999999998</v>
      </c>
      <c r="AH78">
        <v>140.34540000000001</v>
      </c>
      <c r="AI78">
        <v>0</v>
      </c>
      <c r="AJ78">
        <v>0</v>
      </c>
      <c r="AK78">
        <v>51.140700000000002</v>
      </c>
      <c r="AL78">
        <v>83.082999999999998</v>
      </c>
      <c r="AM78">
        <v>5.2253600000000002</v>
      </c>
      <c r="AN78">
        <v>1.07128</v>
      </c>
      <c r="AO78">
        <v>18.815999999999999</v>
      </c>
      <c r="AP78">
        <v>12.169499999999999</v>
      </c>
      <c r="AQ78">
        <v>45.36</v>
      </c>
      <c r="AR78">
        <v>17.664000000000001</v>
      </c>
      <c r="AS78">
        <v>10.089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3115.8555630000014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614.44209999999998</v>
      </c>
      <c r="L79">
        <v>646.7251</v>
      </c>
      <c r="M79">
        <v>92</v>
      </c>
      <c r="N79">
        <v>118.125</v>
      </c>
      <c r="O79">
        <v>123.66562500000001</v>
      </c>
      <c r="P79">
        <v>139.31</v>
      </c>
      <c r="Q79">
        <v>14.2104</v>
      </c>
      <c r="R79">
        <v>42.390099999999997</v>
      </c>
      <c r="S79">
        <v>17.799600000000002</v>
      </c>
      <c r="T79">
        <v>0</v>
      </c>
      <c r="U79">
        <v>418.77</v>
      </c>
      <c r="V79">
        <v>18.101500000000001</v>
      </c>
      <c r="W79">
        <v>43.400500000000001</v>
      </c>
      <c r="X79">
        <v>98.34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37.516399999999997</v>
      </c>
      <c r="AE79">
        <v>49.436556000000003</v>
      </c>
      <c r="AF79">
        <v>29.58</v>
      </c>
      <c r="AG79">
        <v>39.729599999999998</v>
      </c>
      <c r="AH79">
        <v>140.34540000000001</v>
      </c>
      <c r="AI79">
        <v>0</v>
      </c>
      <c r="AJ79">
        <v>0</v>
      </c>
      <c r="AK79">
        <v>51.140700000000002</v>
      </c>
      <c r="AL79">
        <v>83.082999999999998</v>
      </c>
      <c r="AM79">
        <v>15.804048</v>
      </c>
      <c r="AN79">
        <v>1.07128</v>
      </c>
      <c r="AO79">
        <v>18.815999999999999</v>
      </c>
      <c r="AP79">
        <v>12.169499999999999</v>
      </c>
      <c r="AQ79">
        <v>62.244</v>
      </c>
      <c r="AR79">
        <v>17.664000000000001</v>
      </c>
      <c r="AS79">
        <v>10.089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3236.351771000001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653.15009999999995</v>
      </c>
      <c r="M80">
        <v>92</v>
      </c>
      <c r="N80">
        <v>118.125</v>
      </c>
      <c r="O80">
        <v>123.66562500000001</v>
      </c>
      <c r="P80">
        <v>139.31</v>
      </c>
      <c r="Q80">
        <v>19.984999999999999</v>
      </c>
      <c r="R80">
        <v>42.390099999999997</v>
      </c>
      <c r="S80">
        <v>26.3901</v>
      </c>
      <c r="T80">
        <v>0</v>
      </c>
      <c r="U80">
        <v>418.77</v>
      </c>
      <c r="V80">
        <v>18.101500000000001</v>
      </c>
      <c r="W80">
        <v>43.400500000000001</v>
      </c>
      <c r="X80">
        <v>98.34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37.516399999999997</v>
      </c>
      <c r="AE80">
        <v>49.436556000000003</v>
      </c>
      <c r="AF80">
        <v>29.58</v>
      </c>
      <c r="AG80">
        <v>39.729599999999998</v>
      </c>
      <c r="AH80">
        <v>140.34540000000001</v>
      </c>
      <c r="AI80">
        <v>0</v>
      </c>
      <c r="AJ80">
        <v>0</v>
      </c>
      <c r="AK80">
        <v>51.140700000000002</v>
      </c>
      <c r="AL80">
        <v>83.082999999999998</v>
      </c>
      <c r="AM80">
        <v>15.804048</v>
      </c>
      <c r="AN80">
        <v>1.07128</v>
      </c>
      <c r="AO80">
        <v>18.815999999999999</v>
      </c>
      <c r="AP80">
        <v>12.169499999999999</v>
      </c>
      <c r="AQ80">
        <v>62.244</v>
      </c>
      <c r="AR80">
        <v>17.664000000000001</v>
      </c>
      <c r="AS80">
        <v>10.089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3319.4797280000007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653.15009999999995</v>
      </c>
      <c r="M81">
        <v>92</v>
      </c>
      <c r="N81">
        <v>118.125</v>
      </c>
      <c r="O81">
        <v>123.66562500000001</v>
      </c>
      <c r="P81">
        <v>139.31</v>
      </c>
      <c r="Q81">
        <v>19.984999999999999</v>
      </c>
      <c r="R81">
        <v>42.390099999999997</v>
      </c>
      <c r="S81">
        <v>26.3901</v>
      </c>
      <c r="T81">
        <v>0</v>
      </c>
      <c r="U81">
        <v>418.77</v>
      </c>
      <c r="V81">
        <v>18.101500000000001</v>
      </c>
      <c r="W81">
        <v>43.400500000000001</v>
      </c>
      <c r="X81">
        <v>98.34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37.516399999999997</v>
      </c>
      <c r="AE81">
        <v>49.436556000000003</v>
      </c>
      <c r="AF81">
        <v>29.58</v>
      </c>
      <c r="AG81">
        <v>39.729599999999998</v>
      </c>
      <c r="AH81">
        <v>140.34540000000001</v>
      </c>
      <c r="AI81">
        <v>0</v>
      </c>
      <c r="AJ81">
        <v>0</v>
      </c>
      <c r="AK81">
        <v>51.140700000000002</v>
      </c>
      <c r="AL81">
        <v>83.082999999999998</v>
      </c>
      <c r="AM81">
        <v>15.804048</v>
      </c>
      <c r="AN81">
        <v>1.07128</v>
      </c>
      <c r="AO81">
        <v>16.170000000000002</v>
      </c>
      <c r="AP81">
        <v>12.169499999999999</v>
      </c>
      <c r="AQ81">
        <v>62.244</v>
      </c>
      <c r="AR81">
        <v>12.144</v>
      </c>
      <c r="AS81">
        <v>10.089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3301.3137280000005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653.15009999999995</v>
      </c>
      <c r="M82">
        <v>92</v>
      </c>
      <c r="N82">
        <v>118.125</v>
      </c>
      <c r="O82">
        <v>123.66562500000001</v>
      </c>
      <c r="P82">
        <v>139.31</v>
      </c>
      <c r="Q82">
        <v>19.984999999999999</v>
      </c>
      <c r="R82">
        <v>42.390099999999997</v>
      </c>
      <c r="S82">
        <v>26.3901</v>
      </c>
      <c r="T82">
        <v>0</v>
      </c>
      <c r="U82">
        <v>418.77</v>
      </c>
      <c r="V82">
        <v>18.101500000000001</v>
      </c>
      <c r="W82">
        <v>43.400500000000001</v>
      </c>
      <c r="X82">
        <v>98.34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37.516399999999997</v>
      </c>
      <c r="AE82">
        <v>49.436556000000003</v>
      </c>
      <c r="AF82">
        <v>29.58</v>
      </c>
      <c r="AG82">
        <v>39.729599999999998</v>
      </c>
      <c r="AH82">
        <v>140.34540000000001</v>
      </c>
      <c r="AI82">
        <v>0</v>
      </c>
      <c r="AJ82">
        <v>0</v>
      </c>
      <c r="AK82">
        <v>51.140700000000002</v>
      </c>
      <c r="AL82">
        <v>83.082999999999998</v>
      </c>
      <c r="AM82">
        <v>15.804048</v>
      </c>
      <c r="AN82">
        <v>1.07128</v>
      </c>
      <c r="AO82">
        <v>16.170000000000002</v>
      </c>
      <c r="AP82">
        <v>12.169499999999999</v>
      </c>
      <c r="AQ82">
        <v>62.244</v>
      </c>
      <c r="AR82">
        <v>12.144</v>
      </c>
      <c r="AS82">
        <v>10.089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3291.3137280000005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653.15009999999995</v>
      </c>
      <c r="M83">
        <v>92</v>
      </c>
      <c r="N83">
        <v>118.125</v>
      </c>
      <c r="O83">
        <v>123.66562500000001</v>
      </c>
      <c r="P83">
        <v>139.31</v>
      </c>
      <c r="Q83">
        <v>19.984999999999999</v>
      </c>
      <c r="R83">
        <v>42.390099999999997</v>
      </c>
      <c r="S83">
        <v>26.3901</v>
      </c>
      <c r="T83">
        <v>0</v>
      </c>
      <c r="U83">
        <v>418.77</v>
      </c>
      <c r="V83">
        <v>18.101500000000001</v>
      </c>
      <c r="W83">
        <v>43.400500000000001</v>
      </c>
      <c r="X83">
        <v>98.34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37.516399999999997</v>
      </c>
      <c r="AE83">
        <v>49.436556000000003</v>
      </c>
      <c r="AF83">
        <v>29.58</v>
      </c>
      <c r="AG83">
        <v>39.729599999999998</v>
      </c>
      <c r="AH83">
        <v>140.34540000000001</v>
      </c>
      <c r="AI83">
        <v>0</v>
      </c>
      <c r="AJ83">
        <v>0</v>
      </c>
      <c r="AK83">
        <v>51.140700000000002</v>
      </c>
      <c r="AL83">
        <v>83.082999999999998</v>
      </c>
      <c r="AM83">
        <v>15.804048</v>
      </c>
      <c r="AN83">
        <v>1.07128</v>
      </c>
      <c r="AO83">
        <v>16.170000000000002</v>
      </c>
      <c r="AP83">
        <v>12.169499999999999</v>
      </c>
      <c r="AQ83">
        <v>62.244</v>
      </c>
      <c r="AR83">
        <v>17.664000000000001</v>
      </c>
      <c r="AS83">
        <v>10.089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3291.833728000001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653.15009999999995</v>
      </c>
      <c r="M84">
        <v>92</v>
      </c>
      <c r="N84">
        <v>118.125</v>
      </c>
      <c r="O84">
        <v>123.66562500000001</v>
      </c>
      <c r="P84">
        <v>139.31</v>
      </c>
      <c r="Q84">
        <v>19.984999999999999</v>
      </c>
      <c r="R84">
        <v>42.390099999999997</v>
      </c>
      <c r="S84">
        <v>26.3901</v>
      </c>
      <c r="T84">
        <v>0</v>
      </c>
      <c r="U84">
        <v>418.77</v>
      </c>
      <c r="V84">
        <v>18.101500000000001</v>
      </c>
      <c r="W84">
        <v>43.400500000000001</v>
      </c>
      <c r="X84">
        <v>98.34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37.516399999999997</v>
      </c>
      <c r="AE84">
        <v>49.436556000000003</v>
      </c>
      <c r="AF84">
        <v>29.58</v>
      </c>
      <c r="AG84">
        <v>39.729599999999998</v>
      </c>
      <c r="AH84">
        <v>140.34540000000001</v>
      </c>
      <c r="AI84">
        <v>0</v>
      </c>
      <c r="AJ84">
        <v>0</v>
      </c>
      <c r="AK84">
        <v>51.140700000000002</v>
      </c>
      <c r="AL84">
        <v>83.082999999999998</v>
      </c>
      <c r="AM84">
        <v>15.804048</v>
      </c>
      <c r="AN84">
        <v>1.07128</v>
      </c>
      <c r="AO84">
        <v>16.170000000000002</v>
      </c>
      <c r="AP84">
        <v>12.169499999999999</v>
      </c>
      <c r="AQ84">
        <v>62.244</v>
      </c>
      <c r="AR84">
        <v>17.664000000000001</v>
      </c>
      <c r="AS84">
        <v>16.680479999999999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3301.425208000001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</v>
      </c>
      <c r="Q85">
        <v>19.414000000000001</v>
      </c>
      <c r="R85">
        <v>42.390099999999997</v>
      </c>
      <c r="S85">
        <v>26.3901</v>
      </c>
      <c r="T85">
        <v>0</v>
      </c>
      <c r="U85">
        <v>418.77</v>
      </c>
      <c r="V85">
        <v>18.101500000000001</v>
      </c>
      <c r="W85">
        <v>43.400500000000001</v>
      </c>
      <c r="X85">
        <v>98.34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37.516399999999997</v>
      </c>
      <c r="AE85">
        <v>49.436556000000003</v>
      </c>
      <c r="AF85">
        <v>29.58</v>
      </c>
      <c r="AG85">
        <v>39.729599999999998</v>
      </c>
      <c r="AH85">
        <v>140.34540000000001</v>
      </c>
      <c r="AI85">
        <v>0</v>
      </c>
      <c r="AJ85">
        <v>0</v>
      </c>
      <c r="AK85">
        <v>51.140700000000002</v>
      </c>
      <c r="AL85">
        <v>82.501999999999995</v>
      </c>
      <c r="AM85">
        <v>10.557359999999999</v>
      </c>
      <c r="AN85">
        <v>1.07128</v>
      </c>
      <c r="AO85">
        <v>16.170000000000002</v>
      </c>
      <c r="AP85">
        <v>12.169499999999999</v>
      </c>
      <c r="AQ85">
        <v>62.244</v>
      </c>
      <c r="AR85">
        <v>17.664000000000001</v>
      </c>
      <c r="AS85">
        <v>16.680479999999999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3292.0289200000011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</v>
      </c>
      <c r="Q86">
        <v>19.414000000000001</v>
      </c>
      <c r="R86">
        <v>42.390099999999997</v>
      </c>
      <c r="S86">
        <v>26.3901</v>
      </c>
      <c r="T86">
        <v>0</v>
      </c>
      <c r="U86">
        <v>418.77</v>
      </c>
      <c r="V86">
        <v>18.101500000000001</v>
      </c>
      <c r="W86">
        <v>43.400500000000001</v>
      </c>
      <c r="X86">
        <v>98.34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26.622</v>
      </c>
      <c r="AG86">
        <v>39.729599999999998</v>
      </c>
      <c r="AH86">
        <v>140.34540000000001</v>
      </c>
      <c r="AI86">
        <v>0</v>
      </c>
      <c r="AJ86">
        <v>0</v>
      </c>
      <c r="AK86">
        <v>51.140700000000002</v>
      </c>
      <c r="AL86">
        <v>82.501999999999995</v>
      </c>
      <c r="AM86">
        <v>10.557359999999999</v>
      </c>
      <c r="AN86">
        <v>1.07128</v>
      </c>
      <c r="AO86">
        <v>16.170000000000002</v>
      </c>
      <c r="AP86">
        <v>12.169499999999999</v>
      </c>
      <c r="AQ86">
        <v>45.36</v>
      </c>
      <c r="AR86">
        <v>17.664000000000001</v>
      </c>
      <c r="AS86">
        <v>10.089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3249.1093400000009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</v>
      </c>
      <c r="Q87">
        <v>19.414000000000001</v>
      </c>
      <c r="R87">
        <v>42.390099999999997</v>
      </c>
      <c r="S87">
        <v>26.3901</v>
      </c>
      <c r="T87">
        <v>0</v>
      </c>
      <c r="U87">
        <v>418.77</v>
      </c>
      <c r="V87">
        <v>18.101500000000001</v>
      </c>
      <c r="W87">
        <v>43.400500000000001</v>
      </c>
      <c r="X87">
        <v>98.34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36.195399999999999</v>
      </c>
      <c r="AE87">
        <v>49.436556000000003</v>
      </c>
      <c r="AF87">
        <v>26.622</v>
      </c>
      <c r="AG87">
        <v>39.729599999999998</v>
      </c>
      <c r="AH87">
        <v>140.34540000000001</v>
      </c>
      <c r="AI87">
        <v>0</v>
      </c>
      <c r="AJ87">
        <v>0</v>
      </c>
      <c r="AK87">
        <v>51.140700000000002</v>
      </c>
      <c r="AL87">
        <v>82.501999999999995</v>
      </c>
      <c r="AM87">
        <v>10.557359999999999</v>
      </c>
      <c r="AN87">
        <v>1.07128</v>
      </c>
      <c r="AO87">
        <v>16.170000000000002</v>
      </c>
      <c r="AP87">
        <v>10.119899999999999</v>
      </c>
      <c r="AQ87">
        <v>45.36</v>
      </c>
      <c r="AR87">
        <v>17.664000000000001</v>
      </c>
      <c r="AS87">
        <v>10.089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3243.6634400000012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</v>
      </c>
      <c r="Q88">
        <v>19.414000000000001</v>
      </c>
      <c r="R88">
        <v>42.390099999999997</v>
      </c>
      <c r="S88">
        <v>26.3901</v>
      </c>
      <c r="T88">
        <v>0</v>
      </c>
      <c r="U88">
        <v>418.77</v>
      </c>
      <c r="V88">
        <v>18.101500000000001</v>
      </c>
      <c r="W88">
        <v>43.400500000000001</v>
      </c>
      <c r="X88">
        <v>98.34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36.195399999999999</v>
      </c>
      <c r="AE88">
        <v>49.436556000000003</v>
      </c>
      <c r="AF88">
        <v>26.622</v>
      </c>
      <c r="AG88">
        <v>39.729599999999998</v>
      </c>
      <c r="AH88">
        <v>140.34540000000001</v>
      </c>
      <c r="AI88">
        <v>0</v>
      </c>
      <c r="AJ88">
        <v>0</v>
      </c>
      <c r="AK88">
        <v>51.140700000000002</v>
      </c>
      <c r="AL88">
        <v>82.501999999999995</v>
      </c>
      <c r="AM88">
        <v>10.557359999999999</v>
      </c>
      <c r="AN88">
        <v>1.07128</v>
      </c>
      <c r="AO88">
        <v>16.170000000000002</v>
      </c>
      <c r="AP88">
        <v>10.119899999999999</v>
      </c>
      <c r="AQ88">
        <v>45.36</v>
      </c>
      <c r="AR88">
        <v>17.664000000000001</v>
      </c>
      <c r="AS88">
        <v>10.089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3243.6634400000012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</v>
      </c>
      <c r="Q89">
        <v>19.414000000000001</v>
      </c>
      <c r="R89">
        <v>42.390099999999997</v>
      </c>
      <c r="S89">
        <v>26.3901</v>
      </c>
      <c r="T89">
        <v>0</v>
      </c>
      <c r="U89">
        <v>418.77</v>
      </c>
      <c r="V89">
        <v>18.101500000000001</v>
      </c>
      <c r="W89">
        <v>43.400500000000001</v>
      </c>
      <c r="X89">
        <v>98.34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36.195399999999999</v>
      </c>
      <c r="AE89">
        <v>49.436556000000003</v>
      </c>
      <c r="AF89">
        <v>26.622</v>
      </c>
      <c r="AG89">
        <v>39.729599999999998</v>
      </c>
      <c r="AH89">
        <v>140.34540000000001</v>
      </c>
      <c r="AI89">
        <v>0</v>
      </c>
      <c r="AJ89">
        <v>0</v>
      </c>
      <c r="AK89">
        <v>51.140700000000002</v>
      </c>
      <c r="AL89">
        <v>83.082999999999998</v>
      </c>
      <c r="AM89">
        <v>10.557359999999999</v>
      </c>
      <c r="AN89">
        <v>1.07128</v>
      </c>
      <c r="AO89">
        <v>16.170000000000002</v>
      </c>
      <c r="AP89">
        <v>10.119899999999999</v>
      </c>
      <c r="AQ89">
        <v>45.36</v>
      </c>
      <c r="AR89">
        <v>17.664000000000001</v>
      </c>
      <c r="AS89">
        <v>10.089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3244.2444400000013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</v>
      </c>
      <c r="Q90">
        <v>19.414000000000001</v>
      </c>
      <c r="R90">
        <v>42.390099999999997</v>
      </c>
      <c r="S90">
        <v>26.3901</v>
      </c>
      <c r="T90">
        <v>0</v>
      </c>
      <c r="U90">
        <v>418.77</v>
      </c>
      <c r="V90">
        <v>18.101500000000001</v>
      </c>
      <c r="W90">
        <v>43.400500000000001</v>
      </c>
      <c r="X90">
        <v>98.34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37.516399999999997</v>
      </c>
      <c r="AE90">
        <v>49.436556000000003</v>
      </c>
      <c r="AF90">
        <v>29.58</v>
      </c>
      <c r="AG90">
        <v>39.729599999999998</v>
      </c>
      <c r="AH90">
        <v>151.52000000000001</v>
      </c>
      <c r="AI90">
        <v>0</v>
      </c>
      <c r="AJ90">
        <v>0</v>
      </c>
      <c r="AK90">
        <v>51.140700000000002</v>
      </c>
      <c r="AL90">
        <v>83.082999999999998</v>
      </c>
      <c r="AM90">
        <v>15.804048</v>
      </c>
      <c r="AN90">
        <v>1.07128</v>
      </c>
      <c r="AO90">
        <v>16.170000000000002</v>
      </c>
      <c r="AP90">
        <v>12.169499999999999</v>
      </c>
      <c r="AQ90">
        <v>62.244</v>
      </c>
      <c r="AR90">
        <v>17.664000000000001</v>
      </c>
      <c r="AS90">
        <v>10.089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3295.8199280000013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</v>
      </c>
      <c r="Q91">
        <v>19.414000000000001</v>
      </c>
      <c r="R91">
        <v>42.390099999999997</v>
      </c>
      <c r="S91">
        <v>26.3901</v>
      </c>
      <c r="T91">
        <v>0</v>
      </c>
      <c r="U91">
        <v>418.77</v>
      </c>
      <c r="V91">
        <v>18.101500000000001</v>
      </c>
      <c r="W91">
        <v>43.400500000000001</v>
      </c>
      <c r="X91">
        <v>98.34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37.516399999999997</v>
      </c>
      <c r="AE91">
        <v>49.436556000000003</v>
      </c>
      <c r="AF91">
        <v>29.58</v>
      </c>
      <c r="AG91">
        <v>39.729599999999998</v>
      </c>
      <c r="AH91">
        <v>151.52000000000001</v>
      </c>
      <c r="AI91">
        <v>0</v>
      </c>
      <c r="AJ91">
        <v>0</v>
      </c>
      <c r="AK91">
        <v>51.140700000000002</v>
      </c>
      <c r="AL91">
        <v>83.082999999999998</v>
      </c>
      <c r="AM91">
        <v>15.804048</v>
      </c>
      <c r="AN91">
        <v>1.07128</v>
      </c>
      <c r="AO91">
        <v>16.170000000000002</v>
      </c>
      <c r="AP91">
        <v>12.169499999999999</v>
      </c>
      <c r="AQ91">
        <v>62.244</v>
      </c>
      <c r="AR91">
        <v>48.576000000000001</v>
      </c>
      <c r="AS91">
        <v>10.089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3321.7319280000011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</v>
      </c>
      <c r="Q92">
        <v>19.414000000000001</v>
      </c>
      <c r="R92">
        <v>42.390099999999997</v>
      </c>
      <c r="S92">
        <v>26.3901</v>
      </c>
      <c r="T92">
        <v>0</v>
      </c>
      <c r="U92">
        <v>418.77</v>
      </c>
      <c r="V92">
        <v>18.101500000000001</v>
      </c>
      <c r="W92">
        <v>43.400500000000001</v>
      </c>
      <c r="X92">
        <v>98.34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37.516399999999997</v>
      </c>
      <c r="AE92">
        <v>49.436556000000003</v>
      </c>
      <c r="AF92">
        <v>29.58</v>
      </c>
      <c r="AG92">
        <v>39.729599999999998</v>
      </c>
      <c r="AH92">
        <v>151.52000000000001</v>
      </c>
      <c r="AI92">
        <v>0</v>
      </c>
      <c r="AJ92">
        <v>0</v>
      </c>
      <c r="AK92">
        <v>51.140700000000002</v>
      </c>
      <c r="AL92">
        <v>83.082999999999998</v>
      </c>
      <c r="AM92">
        <v>15.804048</v>
      </c>
      <c r="AN92">
        <v>1.07128</v>
      </c>
      <c r="AO92">
        <v>16.170000000000002</v>
      </c>
      <c r="AP92">
        <v>12.169499999999999</v>
      </c>
      <c r="AQ92">
        <v>62.244</v>
      </c>
      <c r="AR92">
        <v>48.576000000000001</v>
      </c>
      <c r="AS92">
        <v>10.089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3321.7319280000011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</v>
      </c>
      <c r="Q93">
        <v>19.414000000000001</v>
      </c>
      <c r="R93">
        <v>42.390099999999997</v>
      </c>
      <c r="S93">
        <v>26.3901</v>
      </c>
      <c r="T93">
        <v>0</v>
      </c>
      <c r="U93">
        <v>418.77</v>
      </c>
      <c r="V93">
        <v>18.101500000000001</v>
      </c>
      <c r="W93">
        <v>43.400500000000001</v>
      </c>
      <c r="X93">
        <v>98.34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37.516399999999997</v>
      </c>
      <c r="AE93">
        <v>49.436556000000003</v>
      </c>
      <c r="AF93">
        <v>29.58</v>
      </c>
      <c r="AG93">
        <v>39.729599999999998</v>
      </c>
      <c r="AH93">
        <v>151.52000000000001</v>
      </c>
      <c r="AI93">
        <v>0</v>
      </c>
      <c r="AJ93">
        <v>0</v>
      </c>
      <c r="AK93">
        <v>51.140700000000002</v>
      </c>
      <c r="AL93">
        <v>83.082999999999998</v>
      </c>
      <c r="AM93">
        <v>15.804048</v>
      </c>
      <c r="AN93">
        <v>1.07128</v>
      </c>
      <c r="AO93">
        <v>19.11</v>
      </c>
      <c r="AP93">
        <v>12.169499999999999</v>
      </c>
      <c r="AQ93">
        <v>62.244</v>
      </c>
      <c r="AR93">
        <v>6.6239999999999997</v>
      </c>
      <c r="AS93">
        <v>10.089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3276.1991280000007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</v>
      </c>
      <c r="Q94">
        <v>19.414000000000001</v>
      </c>
      <c r="R94">
        <v>42.390099999999997</v>
      </c>
      <c r="S94">
        <v>26.3901</v>
      </c>
      <c r="T94">
        <v>0</v>
      </c>
      <c r="U94">
        <v>418.77</v>
      </c>
      <c r="V94">
        <v>18.101500000000001</v>
      </c>
      <c r="W94">
        <v>43.400500000000001</v>
      </c>
      <c r="X94">
        <v>98.34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37.516399999999997</v>
      </c>
      <c r="AE94">
        <v>49.436556000000003</v>
      </c>
      <c r="AF94">
        <v>29.58</v>
      </c>
      <c r="AG94">
        <v>39.729599999999998</v>
      </c>
      <c r="AH94">
        <v>151.52000000000001</v>
      </c>
      <c r="AI94">
        <v>0</v>
      </c>
      <c r="AJ94">
        <v>0</v>
      </c>
      <c r="AK94">
        <v>51.140700000000002</v>
      </c>
      <c r="AL94">
        <v>83.082999999999998</v>
      </c>
      <c r="AM94">
        <v>15.804048</v>
      </c>
      <c r="AN94">
        <v>1.07128</v>
      </c>
      <c r="AO94">
        <v>19.11</v>
      </c>
      <c r="AP94">
        <v>12.169499999999999</v>
      </c>
      <c r="AQ94">
        <v>62.244</v>
      </c>
      <c r="AR94">
        <v>6.6239999999999997</v>
      </c>
      <c r="AS94">
        <v>10.089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3276.1991280000007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</v>
      </c>
      <c r="Q95">
        <v>19.414000000000001</v>
      </c>
      <c r="R95">
        <v>42.390099999999997</v>
      </c>
      <c r="S95">
        <v>26.3901</v>
      </c>
      <c r="T95">
        <v>0</v>
      </c>
      <c r="U95">
        <v>418.77</v>
      </c>
      <c r="V95">
        <v>18.101500000000001</v>
      </c>
      <c r="W95">
        <v>43.400500000000001</v>
      </c>
      <c r="X95">
        <v>98.34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36.195399999999999</v>
      </c>
      <c r="AE95">
        <v>49.436556000000003</v>
      </c>
      <c r="AF95">
        <v>17.748000000000001</v>
      </c>
      <c r="AG95">
        <v>39.729599999999998</v>
      </c>
      <c r="AH95">
        <v>151.52000000000001</v>
      </c>
      <c r="AI95">
        <v>0</v>
      </c>
      <c r="AJ95">
        <v>0</v>
      </c>
      <c r="AK95">
        <v>51.140700000000002</v>
      </c>
      <c r="AL95">
        <v>83.082999999999998</v>
      </c>
      <c r="AM95">
        <v>8.5312000000000001</v>
      </c>
      <c r="AN95">
        <v>1.07128</v>
      </c>
      <c r="AO95">
        <v>19.11</v>
      </c>
      <c r="AP95">
        <v>10.119899999999999</v>
      </c>
      <c r="AQ95">
        <v>60.48</v>
      </c>
      <c r="AR95">
        <v>6.6239999999999997</v>
      </c>
      <c r="AS95">
        <v>10.089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3236.538880000001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</v>
      </c>
      <c r="Q96">
        <v>19.414000000000001</v>
      </c>
      <c r="R96">
        <v>42.390099999999997</v>
      </c>
      <c r="S96">
        <v>26.3901</v>
      </c>
      <c r="T96">
        <v>0</v>
      </c>
      <c r="U96">
        <v>418.77</v>
      </c>
      <c r="V96">
        <v>18.101500000000001</v>
      </c>
      <c r="W96">
        <v>43.400500000000001</v>
      </c>
      <c r="X96">
        <v>98.34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36.195399999999999</v>
      </c>
      <c r="AE96">
        <v>49.436556000000003</v>
      </c>
      <c r="AF96">
        <v>8.8740000000000006</v>
      </c>
      <c r="AG96">
        <v>39.729599999999998</v>
      </c>
      <c r="AH96">
        <v>151.52000000000001</v>
      </c>
      <c r="AI96">
        <v>0</v>
      </c>
      <c r="AJ96">
        <v>0</v>
      </c>
      <c r="AK96">
        <v>51.140700000000002</v>
      </c>
      <c r="AL96">
        <v>83.082999999999998</v>
      </c>
      <c r="AM96">
        <v>0</v>
      </c>
      <c r="AN96">
        <v>1.07128</v>
      </c>
      <c r="AO96">
        <v>19.11</v>
      </c>
      <c r="AP96">
        <v>10.119899999999999</v>
      </c>
      <c r="AQ96">
        <v>60.48</v>
      </c>
      <c r="AR96">
        <v>6.6239999999999997</v>
      </c>
      <c r="AS96">
        <v>10.089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3214.1336800000008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</v>
      </c>
      <c r="Q97">
        <v>19.414000000000001</v>
      </c>
      <c r="R97">
        <v>42.390099999999997</v>
      </c>
      <c r="S97">
        <v>26.3901</v>
      </c>
      <c r="T97">
        <v>0</v>
      </c>
      <c r="U97">
        <v>418.77</v>
      </c>
      <c r="V97">
        <v>18.101500000000001</v>
      </c>
      <c r="W97">
        <v>43.400500000000001</v>
      </c>
      <c r="X97">
        <v>98.34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34.345999999999997</v>
      </c>
      <c r="AE97">
        <v>49.436556000000003</v>
      </c>
      <c r="AF97">
        <v>8.8740000000000006</v>
      </c>
      <c r="AG97">
        <v>39.729599999999998</v>
      </c>
      <c r="AH97">
        <v>151.52000000000001</v>
      </c>
      <c r="AI97">
        <v>0</v>
      </c>
      <c r="AJ97">
        <v>0</v>
      </c>
      <c r="AK97">
        <v>51.140700000000002</v>
      </c>
      <c r="AL97">
        <v>83.082999999999998</v>
      </c>
      <c r="AM97">
        <v>0</v>
      </c>
      <c r="AN97">
        <v>1.07128</v>
      </c>
      <c r="AO97">
        <v>19.11</v>
      </c>
      <c r="AP97">
        <v>10.119899999999999</v>
      </c>
      <c r="AQ97">
        <v>60.48</v>
      </c>
      <c r="AR97">
        <v>6.6239999999999997</v>
      </c>
      <c r="AS97">
        <v>10.089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3207.2842800000008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</v>
      </c>
      <c r="Q98">
        <v>19.414000000000001</v>
      </c>
      <c r="R98">
        <v>42.390099999999997</v>
      </c>
      <c r="S98">
        <v>26.3901</v>
      </c>
      <c r="T98">
        <v>0</v>
      </c>
      <c r="U98">
        <v>418.77</v>
      </c>
      <c r="V98">
        <v>18.101500000000001</v>
      </c>
      <c r="W98">
        <v>43.400500000000001</v>
      </c>
      <c r="X98">
        <v>98.34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34.345999999999997</v>
      </c>
      <c r="AE98">
        <v>49.436556000000003</v>
      </c>
      <c r="AF98">
        <v>8.8740000000000006</v>
      </c>
      <c r="AG98">
        <v>39.729599999999998</v>
      </c>
      <c r="AH98">
        <v>151.3306</v>
      </c>
      <c r="AI98">
        <v>0</v>
      </c>
      <c r="AJ98">
        <v>0</v>
      </c>
      <c r="AK98">
        <v>51.140700000000002</v>
      </c>
      <c r="AL98">
        <v>83.082999999999998</v>
      </c>
      <c r="AM98">
        <v>0</v>
      </c>
      <c r="AN98">
        <v>1.07128</v>
      </c>
      <c r="AO98">
        <v>19.11</v>
      </c>
      <c r="AP98">
        <v>10.119899999999999</v>
      </c>
      <c r="AQ98">
        <v>60.48</v>
      </c>
      <c r="AR98">
        <v>6.6239999999999997</v>
      </c>
      <c r="AS98">
        <v>10.089</v>
      </c>
      <c r="AT98">
        <v>19.520679999999999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3196.6156060000008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11.105211110500001</v>
      </c>
      <c r="L99">
        <f t="shared" si="2"/>
        <v>11.996610295999988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3.343439999999998</v>
      </c>
      <c r="Q99">
        <f t="shared" si="2"/>
        <v>0.30747753475000006</v>
      </c>
      <c r="R99">
        <f t="shared" si="2"/>
        <v>0.66538194025000053</v>
      </c>
      <c r="S99">
        <f t="shared" si="2"/>
        <v>0.39809810650000055</v>
      </c>
      <c r="T99">
        <f t="shared" si="2"/>
        <v>0</v>
      </c>
      <c r="U99">
        <f t="shared" si="2"/>
        <v>10.050479999999991</v>
      </c>
      <c r="V99">
        <f t="shared" si="2"/>
        <v>0.24131202799999985</v>
      </c>
      <c r="W99">
        <f t="shared" si="2"/>
        <v>0.79727092500000207</v>
      </c>
      <c r="X99">
        <f t="shared" si="2"/>
        <v>1.8101422250000012</v>
      </c>
      <c r="Y99">
        <f t="shared" si="2"/>
        <v>0</v>
      </c>
      <c r="Z99">
        <f t="shared" si="2"/>
        <v>0.14340425000000012</v>
      </c>
      <c r="AA99">
        <f t="shared" si="2"/>
        <v>0.48980789999999952</v>
      </c>
      <c r="AB99">
        <f t="shared" si="2"/>
        <v>0.78531028999999908</v>
      </c>
      <c r="AC99">
        <f t="shared" si="2"/>
        <v>0.49628950199999894</v>
      </c>
      <c r="AD99">
        <f t="shared" si="2"/>
        <v>0.83298957500000048</v>
      </c>
      <c r="AE99">
        <f t="shared" si="2"/>
        <v>1.1864773440000005</v>
      </c>
      <c r="AF99">
        <f t="shared" si="2"/>
        <v>0.30196250000000024</v>
      </c>
      <c r="AG99">
        <f t="shared" si="2"/>
        <v>0.95351040000000054</v>
      </c>
      <c r="AH99">
        <f t="shared" si="2"/>
        <v>3.5051311000000061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2.0009639999999962</v>
      </c>
      <c r="AM99">
        <f t="shared" si="2"/>
        <v>6.1403311999999988E-2</v>
      </c>
      <c r="AN99">
        <f t="shared" si="2"/>
        <v>2.5710720000000031E-2</v>
      </c>
      <c r="AO99">
        <f t="shared" si="2"/>
        <v>0.44449125000000028</v>
      </c>
      <c r="AP99">
        <f t="shared" si="2"/>
        <v>0.29193989999999936</v>
      </c>
      <c r="AQ99">
        <f t="shared" si="2"/>
        <v>0.58337999999999979</v>
      </c>
      <c r="AR99">
        <f t="shared" si="2"/>
        <v>0.40986000000000028</v>
      </c>
      <c r="AS99">
        <f t="shared" si="2"/>
        <v>0.30445239000000024</v>
      </c>
      <c r="AT99">
        <f t="shared" si="2"/>
        <v>0.46767768449999886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2.0806825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65.319220583500041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351</v>
      </c>
      <c r="AU2" s="166"/>
      <c r="AV2" s="201" t="s">
        <v>358</v>
      </c>
      <c r="AW2" s="201" t="s">
        <v>359</v>
      </c>
      <c r="AX2" s="201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442.15299199999998</v>
      </c>
      <c r="L3">
        <v>551.29684299999997</v>
      </c>
      <c r="M3">
        <v>89.258399999999995</v>
      </c>
      <c r="N3">
        <v>114.60487500000001</v>
      </c>
      <c r="O3">
        <v>119.980389</v>
      </c>
      <c r="P3">
        <v>135.15856199999999</v>
      </c>
      <c r="Q3">
        <v>11.459727000000001</v>
      </c>
      <c r="R3">
        <v>36.107590000000002</v>
      </c>
      <c r="S3">
        <v>14.013083999999999</v>
      </c>
      <c r="T3">
        <v>0</v>
      </c>
      <c r="U3">
        <v>406.29065400000002</v>
      </c>
      <c r="V3">
        <v>18.340661000000001</v>
      </c>
      <c r="W3">
        <v>41.223798000000002</v>
      </c>
      <c r="X3">
        <v>95.409468000000004</v>
      </c>
      <c r="Y3">
        <v>0</v>
      </c>
      <c r="Z3">
        <v>6.3584969999999998</v>
      </c>
      <c r="AA3">
        <v>40.892066999999997</v>
      </c>
      <c r="AB3">
        <v>38.332718</v>
      </c>
      <c r="AC3">
        <v>28.196736000000001</v>
      </c>
      <c r="AD3">
        <v>26.529827999999998</v>
      </c>
      <c r="AE3">
        <v>47.963346999999999</v>
      </c>
      <c r="AF3">
        <v>17.219110000000001</v>
      </c>
      <c r="AG3">
        <v>38.545658000000003</v>
      </c>
      <c r="AH3">
        <v>136.163107</v>
      </c>
      <c r="AI3">
        <v>0</v>
      </c>
      <c r="AJ3">
        <v>0</v>
      </c>
      <c r="AK3">
        <v>49.616706999999998</v>
      </c>
      <c r="AL3">
        <v>83.425557999999995</v>
      </c>
      <c r="AM3">
        <v>0</v>
      </c>
      <c r="AN3">
        <v>1.0393559999999999</v>
      </c>
      <c r="AO3">
        <v>19.111000000000001</v>
      </c>
      <c r="AP3">
        <v>12.925392</v>
      </c>
      <c r="AQ3">
        <v>44.008271999999998</v>
      </c>
      <c r="AR3">
        <v>47.128435000000003</v>
      </c>
      <c r="AS3">
        <v>31.844757999999999</v>
      </c>
      <c r="AT3">
        <v>18.249193000000002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38.57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2801.4167820000011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431.19772499999999</v>
      </c>
      <c r="L4">
        <v>454.27684299999999</v>
      </c>
      <c r="M4">
        <v>89.258399999999995</v>
      </c>
      <c r="N4">
        <v>114.60487500000001</v>
      </c>
      <c r="O4">
        <v>119.980389</v>
      </c>
      <c r="P4">
        <v>135.15856199999999</v>
      </c>
      <c r="Q4">
        <v>11.459727000000001</v>
      </c>
      <c r="R4">
        <v>28.297746</v>
      </c>
      <c r="S4">
        <v>13.785178999999999</v>
      </c>
      <c r="T4">
        <v>0</v>
      </c>
      <c r="U4">
        <v>406.29065400000002</v>
      </c>
      <c r="V4">
        <v>18.340661000000001</v>
      </c>
      <c r="W4">
        <v>41.223798000000002</v>
      </c>
      <c r="X4">
        <v>95.409468000000004</v>
      </c>
      <c r="Y4">
        <v>0</v>
      </c>
      <c r="Z4">
        <v>6.3584969999999998</v>
      </c>
      <c r="AA4">
        <v>40.892066999999997</v>
      </c>
      <c r="AB4">
        <v>38.332718</v>
      </c>
      <c r="AC4">
        <v>28.196736000000001</v>
      </c>
      <c r="AD4">
        <v>26.529827999999998</v>
      </c>
      <c r="AE4">
        <v>47.963346999999999</v>
      </c>
      <c r="AF4">
        <v>17.219110000000001</v>
      </c>
      <c r="AG4">
        <v>38.545658000000003</v>
      </c>
      <c r="AH4">
        <v>136.163107</v>
      </c>
      <c r="AI4">
        <v>0</v>
      </c>
      <c r="AJ4">
        <v>0</v>
      </c>
      <c r="AK4">
        <v>49.616706999999998</v>
      </c>
      <c r="AL4">
        <v>83.425557999999995</v>
      </c>
      <c r="AM4">
        <v>0</v>
      </c>
      <c r="AN4">
        <v>1.0393559999999999</v>
      </c>
      <c r="AO4">
        <v>19.111000000000001</v>
      </c>
      <c r="AP4">
        <v>12.925392</v>
      </c>
      <c r="AQ4">
        <v>44.008271999999998</v>
      </c>
      <c r="AR4">
        <v>47.128435000000003</v>
      </c>
      <c r="AS4">
        <v>31.844757999999999</v>
      </c>
      <c r="AT4">
        <v>16.166868999999998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38.81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2683.5614420000006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426.92021099999999</v>
      </c>
      <c r="L5">
        <v>330.83819999999997</v>
      </c>
      <c r="M5">
        <v>89.258399999999995</v>
      </c>
      <c r="N5">
        <v>114.60487500000001</v>
      </c>
      <c r="O5">
        <v>119.980389</v>
      </c>
      <c r="P5">
        <v>135.15856199999999</v>
      </c>
      <c r="Q5">
        <v>10.408087</v>
      </c>
      <c r="R5">
        <v>21.11844</v>
      </c>
      <c r="S5">
        <v>11.919879999999999</v>
      </c>
      <c r="T5">
        <v>0</v>
      </c>
      <c r="U5">
        <v>406.29065400000002</v>
      </c>
      <c r="V5">
        <v>18.340661000000001</v>
      </c>
      <c r="W5">
        <v>41.223798000000002</v>
      </c>
      <c r="X5">
        <v>95.409468000000004</v>
      </c>
      <c r="Y5">
        <v>0</v>
      </c>
      <c r="Z5">
        <v>6.3584969999999998</v>
      </c>
      <c r="AA5">
        <v>40.892066999999997</v>
      </c>
      <c r="AB5">
        <v>38.332718</v>
      </c>
      <c r="AC5">
        <v>28.196736000000001</v>
      </c>
      <c r="AD5">
        <v>26.529827999999998</v>
      </c>
      <c r="AE5">
        <v>47.963346999999999</v>
      </c>
      <c r="AF5">
        <v>9.5661719999999999</v>
      </c>
      <c r="AG5">
        <v>38.545658000000003</v>
      </c>
      <c r="AH5">
        <v>136.163107</v>
      </c>
      <c r="AI5">
        <v>0</v>
      </c>
      <c r="AJ5">
        <v>0</v>
      </c>
      <c r="AK5">
        <v>49.616706999999998</v>
      </c>
      <c r="AL5">
        <v>83.425557999999995</v>
      </c>
      <c r="AM5">
        <v>0</v>
      </c>
      <c r="AN5">
        <v>1.0393559999999999</v>
      </c>
      <c r="AO5">
        <v>19.111000000000001</v>
      </c>
      <c r="AP5">
        <v>12.925392</v>
      </c>
      <c r="AQ5">
        <v>44.008271999999998</v>
      </c>
      <c r="AR5">
        <v>6.4266050000000003</v>
      </c>
      <c r="AS5">
        <v>31.844757999999999</v>
      </c>
      <c r="AT5">
        <v>17.832526000000001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27.17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2487.4199290000006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426.92021099999999</v>
      </c>
      <c r="L6">
        <v>330.83819999999997</v>
      </c>
      <c r="M6">
        <v>89.258399999999995</v>
      </c>
      <c r="N6">
        <v>114.60487500000001</v>
      </c>
      <c r="O6">
        <v>119.980389</v>
      </c>
      <c r="P6">
        <v>135.15856199999999</v>
      </c>
      <c r="Q6">
        <v>10.409796999999999</v>
      </c>
      <c r="R6">
        <v>21.11844</v>
      </c>
      <c r="S6">
        <v>11.929045</v>
      </c>
      <c r="T6">
        <v>0</v>
      </c>
      <c r="U6">
        <v>406.29065400000002</v>
      </c>
      <c r="V6">
        <v>18.340661000000001</v>
      </c>
      <c r="W6">
        <v>41.223798000000002</v>
      </c>
      <c r="X6">
        <v>95.409468000000004</v>
      </c>
      <c r="Y6">
        <v>0</v>
      </c>
      <c r="Z6">
        <v>6.3584969999999998</v>
      </c>
      <c r="AA6">
        <v>40.892066999999997</v>
      </c>
      <c r="AB6">
        <v>38.332718</v>
      </c>
      <c r="AC6">
        <v>28.196736000000001</v>
      </c>
      <c r="AD6">
        <v>26.529827999999998</v>
      </c>
      <c r="AE6">
        <v>47.963346999999999</v>
      </c>
      <c r="AF6">
        <v>8.6095550000000003</v>
      </c>
      <c r="AG6">
        <v>38.545658000000003</v>
      </c>
      <c r="AH6">
        <v>136.163107</v>
      </c>
      <c r="AI6">
        <v>0</v>
      </c>
      <c r="AJ6">
        <v>0</v>
      </c>
      <c r="AK6">
        <v>49.616706999999998</v>
      </c>
      <c r="AL6">
        <v>83.425557999999995</v>
      </c>
      <c r="AM6">
        <v>0</v>
      </c>
      <c r="AN6">
        <v>1.0393559999999999</v>
      </c>
      <c r="AO6">
        <v>19.111000000000001</v>
      </c>
      <c r="AP6">
        <v>12.925392</v>
      </c>
      <c r="AQ6">
        <v>44.008271999999998</v>
      </c>
      <c r="AR6">
        <v>6.4266050000000003</v>
      </c>
      <c r="AS6">
        <v>31.844757999999999</v>
      </c>
      <c r="AT6">
        <v>15.994653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23.28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2480.7463140000009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377.80451499999998</v>
      </c>
      <c r="L7">
        <v>342.48059999999998</v>
      </c>
      <c r="M7">
        <v>89.258399999999995</v>
      </c>
      <c r="N7">
        <v>114.60487500000001</v>
      </c>
      <c r="O7">
        <v>119.980389</v>
      </c>
      <c r="P7">
        <v>135.15856199999999</v>
      </c>
      <c r="Q7">
        <v>10.409796999999999</v>
      </c>
      <c r="R7">
        <v>26.944782</v>
      </c>
      <c r="S7">
        <v>11.929045</v>
      </c>
      <c r="T7">
        <v>0</v>
      </c>
      <c r="U7">
        <v>406.29065400000002</v>
      </c>
      <c r="V7">
        <v>9.9594909999999999</v>
      </c>
      <c r="W7">
        <v>28.627690999999999</v>
      </c>
      <c r="X7">
        <v>63.207656999999998</v>
      </c>
      <c r="Y7">
        <v>0</v>
      </c>
      <c r="Z7">
        <v>6.3584969999999998</v>
      </c>
      <c r="AA7">
        <v>27.261378000000001</v>
      </c>
      <c r="AB7">
        <v>38.332718</v>
      </c>
      <c r="AC7">
        <v>28.196736000000001</v>
      </c>
      <c r="AD7">
        <v>26.529827999999998</v>
      </c>
      <c r="AE7">
        <v>47.963346999999999</v>
      </c>
      <c r="AF7">
        <v>8.6095550000000003</v>
      </c>
      <c r="AG7">
        <v>38.545658000000003</v>
      </c>
      <c r="AH7">
        <v>136.163107</v>
      </c>
      <c r="AI7">
        <v>0</v>
      </c>
      <c r="AJ7">
        <v>0</v>
      </c>
      <c r="AK7">
        <v>49.616706999999998</v>
      </c>
      <c r="AL7">
        <v>83.425557999999995</v>
      </c>
      <c r="AM7">
        <v>0</v>
      </c>
      <c r="AN7">
        <v>1.0393559999999999</v>
      </c>
      <c r="AO7">
        <v>19.111000000000001</v>
      </c>
      <c r="AP7">
        <v>12.925392</v>
      </c>
      <c r="AQ7">
        <v>44.008271999999998</v>
      </c>
      <c r="AR7">
        <v>6.4266050000000003</v>
      </c>
      <c r="AS7">
        <v>9.7883479999999992</v>
      </c>
      <c r="AT7">
        <v>13.799536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31.05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2365.8080560000003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362.87850600000002</v>
      </c>
      <c r="L8">
        <v>330.83819999999997</v>
      </c>
      <c r="M8">
        <v>89.258399999999995</v>
      </c>
      <c r="N8">
        <v>114.60487500000001</v>
      </c>
      <c r="O8">
        <v>119.980389</v>
      </c>
      <c r="P8">
        <v>135.15856199999999</v>
      </c>
      <c r="Q8">
        <v>10.409796999999999</v>
      </c>
      <c r="R8">
        <v>14.553000000000001</v>
      </c>
      <c r="S8">
        <v>11.929045</v>
      </c>
      <c r="T8">
        <v>0</v>
      </c>
      <c r="U8">
        <v>406.29065400000002</v>
      </c>
      <c r="V8">
        <v>4.851</v>
      </c>
      <c r="W8">
        <v>28.627690999999999</v>
      </c>
      <c r="X8">
        <v>63.207656999999998</v>
      </c>
      <c r="Y8">
        <v>0</v>
      </c>
      <c r="Z8">
        <v>6.3584969999999998</v>
      </c>
      <c r="AA8">
        <v>27.261378000000001</v>
      </c>
      <c r="AB8">
        <v>38.332718</v>
      </c>
      <c r="AC8">
        <v>28.196736000000001</v>
      </c>
      <c r="AD8">
        <v>26.529827999999998</v>
      </c>
      <c r="AE8">
        <v>47.963346999999999</v>
      </c>
      <c r="AF8">
        <v>8.6095550000000003</v>
      </c>
      <c r="AG8">
        <v>38.545658000000003</v>
      </c>
      <c r="AH8">
        <v>136.163107</v>
      </c>
      <c r="AI8">
        <v>0</v>
      </c>
      <c r="AJ8">
        <v>0</v>
      </c>
      <c r="AK8">
        <v>49.616706999999998</v>
      </c>
      <c r="AL8">
        <v>83.425557999999995</v>
      </c>
      <c r="AM8">
        <v>0</v>
      </c>
      <c r="AN8">
        <v>1.0393559999999999</v>
      </c>
      <c r="AO8">
        <v>19.111000000000001</v>
      </c>
      <c r="AP8">
        <v>12.925392</v>
      </c>
      <c r="AQ8">
        <v>44.008271999999998</v>
      </c>
      <c r="AR8">
        <v>6.4266050000000003</v>
      </c>
      <c r="AS8">
        <v>9.7883479999999992</v>
      </c>
      <c r="AT8">
        <v>13.147195999999999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30.08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2320.1170339999999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362.84371499999997</v>
      </c>
      <c r="L9">
        <v>330.83819999999997</v>
      </c>
      <c r="M9">
        <v>89.258399999999995</v>
      </c>
      <c r="N9">
        <v>114.60487500000001</v>
      </c>
      <c r="O9">
        <v>119.980389</v>
      </c>
      <c r="P9">
        <v>135.15856199999999</v>
      </c>
      <c r="Q9">
        <v>11.034355</v>
      </c>
      <c r="R9">
        <v>14.553000000000001</v>
      </c>
      <c r="S9">
        <v>11.929045</v>
      </c>
      <c r="T9">
        <v>0</v>
      </c>
      <c r="U9">
        <v>406.29065400000002</v>
      </c>
      <c r="V9">
        <v>4.851</v>
      </c>
      <c r="W9">
        <v>28.627690999999999</v>
      </c>
      <c r="X9">
        <v>63.207656999999998</v>
      </c>
      <c r="Y9">
        <v>0</v>
      </c>
      <c r="Z9">
        <v>6.3584969999999998</v>
      </c>
      <c r="AA9">
        <v>27.261378000000001</v>
      </c>
      <c r="AB9">
        <v>38.332718</v>
      </c>
      <c r="AC9">
        <v>28.196736000000001</v>
      </c>
      <c r="AD9">
        <v>26.529827999999998</v>
      </c>
      <c r="AE9">
        <v>47.963346999999999</v>
      </c>
      <c r="AF9">
        <v>8.6095550000000003</v>
      </c>
      <c r="AG9">
        <v>38.545658000000003</v>
      </c>
      <c r="AH9">
        <v>136.163107</v>
      </c>
      <c r="AI9">
        <v>0</v>
      </c>
      <c r="AJ9">
        <v>0</v>
      </c>
      <c r="AK9">
        <v>49.616706999999998</v>
      </c>
      <c r="AL9">
        <v>83.425557999999995</v>
      </c>
      <c r="AM9">
        <v>0</v>
      </c>
      <c r="AN9">
        <v>1.0393559999999999</v>
      </c>
      <c r="AO9">
        <v>19.111000000000001</v>
      </c>
      <c r="AP9">
        <v>12.925392</v>
      </c>
      <c r="AQ9">
        <v>44.008271999999998</v>
      </c>
      <c r="AR9">
        <v>6.4266050000000003</v>
      </c>
      <c r="AS9">
        <v>9.7883479999999992</v>
      </c>
      <c r="AT9">
        <v>14.379943000000001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25.23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2317.0895479999999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362.87850600000002</v>
      </c>
      <c r="L10">
        <v>330.83819999999997</v>
      </c>
      <c r="M10">
        <v>89.258399999999995</v>
      </c>
      <c r="N10">
        <v>114.60487500000001</v>
      </c>
      <c r="O10">
        <v>119.980389</v>
      </c>
      <c r="P10">
        <v>135.15856199999999</v>
      </c>
      <c r="Q10">
        <v>11.034355</v>
      </c>
      <c r="R10">
        <v>14.553000000000001</v>
      </c>
      <c r="S10">
        <v>11.929045</v>
      </c>
      <c r="T10">
        <v>0</v>
      </c>
      <c r="U10">
        <v>406.29065400000002</v>
      </c>
      <c r="V10">
        <v>4.851</v>
      </c>
      <c r="W10">
        <v>28.627690999999999</v>
      </c>
      <c r="X10">
        <v>63.207656999999998</v>
      </c>
      <c r="Y10">
        <v>0</v>
      </c>
      <c r="Z10">
        <v>6.3584969999999998</v>
      </c>
      <c r="AA10">
        <v>27.261378000000001</v>
      </c>
      <c r="AB10">
        <v>38.332718</v>
      </c>
      <c r="AC10">
        <v>28.196736000000001</v>
      </c>
      <c r="AD10">
        <v>26.529827999999998</v>
      </c>
      <c r="AE10">
        <v>47.963346999999999</v>
      </c>
      <c r="AF10">
        <v>8.6095550000000003</v>
      </c>
      <c r="AG10">
        <v>38.545658000000003</v>
      </c>
      <c r="AH10">
        <v>136.163107</v>
      </c>
      <c r="AI10">
        <v>0</v>
      </c>
      <c r="AJ10">
        <v>0</v>
      </c>
      <c r="AK10">
        <v>49.616706999999998</v>
      </c>
      <c r="AL10">
        <v>83.425557999999995</v>
      </c>
      <c r="AM10">
        <v>0</v>
      </c>
      <c r="AN10">
        <v>1.0393559999999999</v>
      </c>
      <c r="AO10">
        <v>19.111000000000001</v>
      </c>
      <c r="AP10">
        <v>12.925392</v>
      </c>
      <c r="AQ10">
        <v>44.008271999999998</v>
      </c>
      <c r="AR10">
        <v>6.4266050000000003</v>
      </c>
      <c r="AS10">
        <v>9.7883479999999992</v>
      </c>
      <c r="AT10">
        <v>15.009383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19.399999999999999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2311.9237790000002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363.15317299999998</v>
      </c>
      <c r="L11">
        <v>330.83819999999997</v>
      </c>
      <c r="M11">
        <v>89.258399999999995</v>
      </c>
      <c r="N11">
        <v>114.60487500000001</v>
      </c>
      <c r="O11">
        <v>119.980389</v>
      </c>
      <c r="P11">
        <v>135.15856199999999</v>
      </c>
      <c r="Q11">
        <v>11.495884999999999</v>
      </c>
      <c r="R11">
        <v>18.870894</v>
      </c>
      <c r="S11">
        <v>12.996103</v>
      </c>
      <c r="T11">
        <v>0</v>
      </c>
      <c r="U11">
        <v>406.29065400000002</v>
      </c>
      <c r="V11">
        <v>4.851</v>
      </c>
      <c r="W11">
        <v>28.627690999999999</v>
      </c>
      <c r="X11">
        <v>63.207656999999998</v>
      </c>
      <c r="Y11">
        <v>0</v>
      </c>
      <c r="Z11">
        <v>6.3584969999999998</v>
      </c>
      <c r="AA11">
        <v>27.261378000000001</v>
      </c>
      <c r="AB11">
        <v>38.332718</v>
      </c>
      <c r="AC11">
        <v>28.196736000000001</v>
      </c>
      <c r="AD11">
        <v>26.529827999999998</v>
      </c>
      <c r="AE11">
        <v>47.963346999999999</v>
      </c>
      <c r="AF11">
        <v>8.6095550000000003</v>
      </c>
      <c r="AG11">
        <v>38.545658000000003</v>
      </c>
      <c r="AH11">
        <v>136.163107</v>
      </c>
      <c r="AI11">
        <v>0</v>
      </c>
      <c r="AJ11">
        <v>0</v>
      </c>
      <c r="AK11">
        <v>49.616706999999998</v>
      </c>
      <c r="AL11">
        <v>83.425557999999995</v>
      </c>
      <c r="AM11">
        <v>0</v>
      </c>
      <c r="AN11">
        <v>1.0393559999999999</v>
      </c>
      <c r="AO11">
        <v>19.111000000000001</v>
      </c>
      <c r="AP11">
        <v>12.925392</v>
      </c>
      <c r="AQ11">
        <v>44.008271999999998</v>
      </c>
      <c r="AR11">
        <v>6.4266050000000003</v>
      </c>
      <c r="AS11">
        <v>9.7883479999999992</v>
      </c>
      <c r="AT11">
        <v>15.435055999999999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19.399999999999999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2318.470601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363.18746700000003</v>
      </c>
      <c r="L12">
        <v>330.83819999999997</v>
      </c>
      <c r="M12">
        <v>89.258399999999995</v>
      </c>
      <c r="N12">
        <v>114.60487500000001</v>
      </c>
      <c r="O12">
        <v>119.980389</v>
      </c>
      <c r="P12">
        <v>135.15856199999999</v>
      </c>
      <c r="Q12">
        <v>11.495884999999999</v>
      </c>
      <c r="R12">
        <v>18.870894</v>
      </c>
      <c r="S12">
        <v>12.996103</v>
      </c>
      <c r="T12">
        <v>0</v>
      </c>
      <c r="U12">
        <v>406.29065400000002</v>
      </c>
      <c r="V12">
        <v>4.851</v>
      </c>
      <c r="W12">
        <v>28.627690999999999</v>
      </c>
      <c r="X12">
        <v>63.207656999999998</v>
      </c>
      <c r="Y12">
        <v>0</v>
      </c>
      <c r="Z12">
        <v>6.3584969999999998</v>
      </c>
      <c r="AA12">
        <v>27.261378000000001</v>
      </c>
      <c r="AB12">
        <v>38.332718</v>
      </c>
      <c r="AC12">
        <v>28.196736000000001</v>
      </c>
      <c r="AD12">
        <v>26.529827999999998</v>
      </c>
      <c r="AE12">
        <v>47.963346999999999</v>
      </c>
      <c r="AF12">
        <v>8.6095550000000003</v>
      </c>
      <c r="AG12">
        <v>38.545658000000003</v>
      </c>
      <c r="AH12">
        <v>136.163107</v>
      </c>
      <c r="AI12">
        <v>0</v>
      </c>
      <c r="AJ12">
        <v>0</v>
      </c>
      <c r="AK12">
        <v>49.616706999999998</v>
      </c>
      <c r="AL12">
        <v>83.425557999999995</v>
      </c>
      <c r="AM12">
        <v>0</v>
      </c>
      <c r="AN12">
        <v>1.0393559999999999</v>
      </c>
      <c r="AO12">
        <v>19.111000000000001</v>
      </c>
      <c r="AP12">
        <v>12.925392</v>
      </c>
      <c r="AQ12">
        <v>44.008271999999998</v>
      </c>
      <c r="AR12">
        <v>6.4266050000000003</v>
      </c>
      <c r="AS12">
        <v>9.7883479999999992</v>
      </c>
      <c r="AT12">
        <v>17.075666999999999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19.399999999999999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2320.1455060000003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364.21423600000003</v>
      </c>
      <c r="L13">
        <v>345.960668</v>
      </c>
      <c r="M13">
        <v>89.258399999999995</v>
      </c>
      <c r="N13">
        <v>114.60487500000001</v>
      </c>
      <c r="O13">
        <v>119.980389</v>
      </c>
      <c r="P13">
        <v>135.15856199999999</v>
      </c>
      <c r="Q13">
        <v>11.511559999999999</v>
      </c>
      <c r="R13">
        <v>21.647684999999999</v>
      </c>
      <c r="S13">
        <v>13.559524</v>
      </c>
      <c r="T13">
        <v>0</v>
      </c>
      <c r="U13">
        <v>406.29065400000002</v>
      </c>
      <c r="V13">
        <v>4.851</v>
      </c>
      <c r="W13">
        <v>27.969314000000001</v>
      </c>
      <c r="X13">
        <v>63.207656999999998</v>
      </c>
      <c r="Y13">
        <v>0</v>
      </c>
      <c r="Z13">
        <v>6.3584969999999998</v>
      </c>
      <c r="AA13">
        <v>27.261378000000001</v>
      </c>
      <c r="AB13">
        <v>38.332718</v>
      </c>
      <c r="AC13">
        <v>28.196736000000001</v>
      </c>
      <c r="AD13">
        <v>26.529827999999998</v>
      </c>
      <c r="AE13">
        <v>47.963346999999999</v>
      </c>
      <c r="AF13">
        <v>8.6095550000000003</v>
      </c>
      <c r="AG13">
        <v>38.545658000000003</v>
      </c>
      <c r="AH13">
        <v>136.163107</v>
      </c>
      <c r="AI13">
        <v>0</v>
      </c>
      <c r="AJ13">
        <v>0</v>
      </c>
      <c r="AK13">
        <v>49.616706999999998</v>
      </c>
      <c r="AL13">
        <v>83.425557999999995</v>
      </c>
      <c r="AM13">
        <v>0</v>
      </c>
      <c r="AN13">
        <v>1.0393559999999999</v>
      </c>
      <c r="AO13">
        <v>19.111000000000001</v>
      </c>
      <c r="AP13">
        <v>12.925392</v>
      </c>
      <c r="AQ13">
        <v>36.673560000000002</v>
      </c>
      <c r="AR13">
        <v>6.4266050000000003</v>
      </c>
      <c r="AS13">
        <v>9.7883479999999992</v>
      </c>
      <c r="AT13">
        <v>17.895379999999999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2338.0772540000003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364.246826</v>
      </c>
      <c r="L14">
        <v>345.960668</v>
      </c>
      <c r="M14">
        <v>89.258399999999995</v>
      </c>
      <c r="N14">
        <v>114.60487500000001</v>
      </c>
      <c r="O14">
        <v>119.980389</v>
      </c>
      <c r="P14">
        <v>135.15856199999999</v>
      </c>
      <c r="Q14">
        <v>11.511559999999999</v>
      </c>
      <c r="R14">
        <v>21.647684999999999</v>
      </c>
      <c r="S14">
        <v>13.559524</v>
      </c>
      <c r="T14">
        <v>0</v>
      </c>
      <c r="U14">
        <v>406.29065400000002</v>
      </c>
      <c r="V14">
        <v>4.851</v>
      </c>
      <c r="W14">
        <v>27.969314000000001</v>
      </c>
      <c r="X14">
        <v>63.207656999999998</v>
      </c>
      <c r="Y14">
        <v>0</v>
      </c>
      <c r="Z14">
        <v>6.3584969999999998</v>
      </c>
      <c r="AA14">
        <v>27.261378000000001</v>
      </c>
      <c r="AB14">
        <v>38.332718</v>
      </c>
      <c r="AC14">
        <v>28.196736000000001</v>
      </c>
      <c r="AD14">
        <v>26.529827999999998</v>
      </c>
      <c r="AE14">
        <v>47.963346999999999</v>
      </c>
      <c r="AF14">
        <v>8.6095550000000003</v>
      </c>
      <c r="AG14">
        <v>38.545658000000003</v>
      </c>
      <c r="AH14">
        <v>136.163107</v>
      </c>
      <c r="AI14">
        <v>0</v>
      </c>
      <c r="AJ14">
        <v>0</v>
      </c>
      <c r="AK14">
        <v>49.616706999999998</v>
      </c>
      <c r="AL14">
        <v>83.425557999999995</v>
      </c>
      <c r="AM14">
        <v>0</v>
      </c>
      <c r="AN14">
        <v>1.0393559999999999</v>
      </c>
      <c r="AO14">
        <v>19.111000000000001</v>
      </c>
      <c r="AP14">
        <v>12.925392</v>
      </c>
      <c r="AQ14">
        <v>29.338847999999999</v>
      </c>
      <c r="AR14">
        <v>6.4266050000000003</v>
      </c>
      <c r="AS14">
        <v>9.7883479999999992</v>
      </c>
      <c r="AT14">
        <v>17.517251999999999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2330.3970039999999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364.21423600000003</v>
      </c>
      <c r="L15">
        <v>345.960668</v>
      </c>
      <c r="M15">
        <v>89.258399999999995</v>
      </c>
      <c r="N15">
        <v>114.60487500000001</v>
      </c>
      <c r="O15">
        <v>119.980389</v>
      </c>
      <c r="P15">
        <v>135.15856199999999</v>
      </c>
      <c r="Q15">
        <v>11.511559999999999</v>
      </c>
      <c r="R15">
        <v>21.647684999999999</v>
      </c>
      <c r="S15">
        <v>13.559524</v>
      </c>
      <c r="T15">
        <v>0</v>
      </c>
      <c r="U15">
        <v>406.29065400000002</v>
      </c>
      <c r="V15">
        <v>4.851</v>
      </c>
      <c r="W15">
        <v>27.969314000000001</v>
      </c>
      <c r="X15">
        <v>63.207656999999998</v>
      </c>
      <c r="Y15">
        <v>0</v>
      </c>
      <c r="Z15">
        <v>6.3584969999999998</v>
      </c>
      <c r="AA15">
        <v>27.261378000000001</v>
      </c>
      <c r="AB15">
        <v>38.332718</v>
      </c>
      <c r="AC15">
        <v>28.196736000000001</v>
      </c>
      <c r="AD15">
        <v>35.501266999999999</v>
      </c>
      <c r="AE15">
        <v>47.963346999999999</v>
      </c>
      <c r="AF15">
        <v>8.6095550000000003</v>
      </c>
      <c r="AG15">
        <v>38.545658000000003</v>
      </c>
      <c r="AH15">
        <v>136.163107</v>
      </c>
      <c r="AI15">
        <v>0</v>
      </c>
      <c r="AJ15">
        <v>0</v>
      </c>
      <c r="AK15">
        <v>49.616706999999998</v>
      </c>
      <c r="AL15">
        <v>81.170812999999995</v>
      </c>
      <c r="AM15">
        <v>0</v>
      </c>
      <c r="AN15">
        <v>1.0393559999999999</v>
      </c>
      <c r="AO15">
        <v>19.111000000000001</v>
      </c>
      <c r="AP15">
        <v>11.806849</v>
      </c>
      <c r="AQ15">
        <v>29.338847999999999</v>
      </c>
      <c r="AR15">
        <v>47.128435000000003</v>
      </c>
      <c r="AS15">
        <v>9.7883479999999992</v>
      </c>
      <c r="AT15">
        <v>17.263822000000001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24.52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2375.9309650000005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364.246826</v>
      </c>
      <c r="L16">
        <v>345.960668</v>
      </c>
      <c r="M16">
        <v>89.258399999999995</v>
      </c>
      <c r="N16">
        <v>114.60487500000001</v>
      </c>
      <c r="O16">
        <v>119.980389</v>
      </c>
      <c r="P16">
        <v>135.15856199999999</v>
      </c>
      <c r="Q16">
        <v>11.511559999999999</v>
      </c>
      <c r="R16">
        <v>21.647684999999999</v>
      </c>
      <c r="S16">
        <v>13.559524</v>
      </c>
      <c r="T16">
        <v>0</v>
      </c>
      <c r="U16">
        <v>406.29065400000002</v>
      </c>
      <c r="V16">
        <v>4.851</v>
      </c>
      <c r="W16">
        <v>27.969314000000001</v>
      </c>
      <c r="X16">
        <v>63.207656999999998</v>
      </c>
      <c r="Y16">
        <v>0</v>
      </c>
      <c r="Z16">
        <v>6.3584969999999998</v>
      </c>
      <c r="AA16">
        <v>27.261378000000001</v>
      </c>
      <c r="AB16">
        <v>38.332718</v>
      </c>
      <c r="AC16">
        <v>28.196736000000001</v>
      </c>
      <c r="AD16">
        <v>35.501266999999999</v>
      </c>
      <c r="AE16">
        <v>47.963346999999999</v>
      </c>
      <c r="AF16">
        <v>8.6095550000000003</v>
      </c>
      <c r="AG16">
        <v>38.545658000000003</v>
      </c>
      <c r="AH16">
        <v>136.163107</v>
      </c>
      <c r="AI16">
        <v>0</v>
      </c>
      <c r="AJ16">
        <v>0</v>
      </c>
      <c r="AK16">
        <v>49.616706999999998</v>
      </c>
      <c r="AL16">
        <v>81.170812999999995</v>
      </c>
      <c r="AM16">
        <v>0</v>
      </c>
      <c r="AN16">
        <v>1.0393559999999999</v>
      </c>
      <c r="AO16">
        <v>19.111000000000001</v>
      </c>
      <c r="AP16">
        <v>11.806849</v>
      </c>
      <c r="AQ16">
        <v>29.338847999999999</v>
      </c>
      <c r="AR16">
        <v>47.128435000000003</v>
      </c>
      <c r="AS16">
        <v>9.7883479999999992</v>
      </c>
      <c r="AT16">
        <v>16.594331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24.03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2374.8040640000004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363.934954</v>
      </c>
      <c r="L17">
        <v>344.466497</v>
      </c>
      <c r="M17">
        <v>89.258399999999995</v>
      </c>
      <c r="N17">
        <v>114.60487500000001</v>
      </c>
      <c r="O17">
        <v>119.980389</v>
      </c>
      <c r="P17">
        <v>135.15856199999999</v>
      </c>
      <c r="Q17">
        <v>11.18099</v>
      </c>
      <c r="R17">
        <v>21.250198999999999</v>
      </c>
      <c r="S17">
        <v>13.186127000000001</v>
      </c>
      <c r="T17">
        <v>0</v>
      </c>
      <c r="U17">
        <v>406.29065400000002</v>
      </c>
      <c r="V17">
        <v>0</v>
      </c>
      <c r="W17">
        <v>27.969314000000001</v>
      </c>
      <c r="X17">
        <v>63.207656999999998</v>
      </c>
      <c r="Y17">
        <v>0</v>
      </c>
      <c r="Z17">
        <v>6.3584969999999998</v>
      </c>
      <c r="AA17">
        <v>13.566307</v>
      </c>
      <c r="AB17">
        <v>38.332718</v>
      </c>
      <c r="AC17">
        <v>28.196736000000001</v>
      </c>
      <c r="AD17">
        <v>35.501266999999999</v>
      </c>
      <c r="AE17">
        <v>47.963346999999999</v>
      </c>
      <c r="AF17">
        <v>8.6095550000000003</v>
      </c>
      <c r="AG17">
        <v>38.545658000000003</v>
      </c>
      <c r="AH17">
        <v>136.163107</v>
      </c>
      <c r="AI17">
        <v>0</v>
      </c>
      <c r="AJ17">
        <v>0</v>
      </c>
      <c r="AK17">
        <v>49.616706999999998</v>
      </c>
      <c r="AL17">
        <v>81.170812999999995</v>
      </c>
      <c r="AM17">
        <v>0</v>
      </c>
      <c r="AN17">
        <v>1.0393559999999999</v>
      </c>
      <c r="AO17">
        <v>19.111000000000001</v>
      </c>
      <c r="AP17">
        <v>11.806849</v>
      </c>
      <c r="AQ17">
        <v>29.338847999999999</v>
      </c>
      <c r="AR17">
        <v>6.4266050000000003</v>
      </c>
      <c r="AS17">
        <v>9.7883479999999992</v>
      </c>
      <c r="AT17">
        <v>19.403955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24.03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2315.4582910000008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363.96799299999998</v>
      </c>
      <c r="L18">
        <v>344.466497</v>
      </c>
      <c r="M18">
        <v>89.258399999999995</v>
      </c>
      <c r="N18">
        <v>114.60487500000001</v>
      </c>
      <c r="O18">
        <v>119.980389</v>
      </c>
      <c r="P18">
        <v>135.15856199999999</v>
      </c>
      <c r="Q18">
        <v>11.18099</v>
      </c>
      <c r="R18">
        <v>21.250198999999999</v>
      </c>
      <c r="S18">
        <v>13.186127000000001</v>
      </c>
      <c r="T18">
        <v>0</v>
      </c>
      <c r="U18">
        <v>406.29065400000002</v>
      </c>
      <c r="V18">
        <v>0</v>
      </c>
      <c r="W18">
        <v>19.202684000000001</v>
      </c>
      <c r="X18">
        <v>48.489044</v>
      </c>
      <c r="Y18">
        <v>0</v>
      </c>
      <c r="Z18">
        <v>6.3584969999999998</v>
      </c>
      <c r="AA18">
        <v>13.566307</v>
      </c>
      <c r="AB18">
        <v>38.332718</v>
      </c>
      <c r="AC18">
        <v>28.196736000000001</v>
      </c>
      <c r="AD18">
        <v>35.501266999999999</v>
      </c>
      <c r="AE18">
        <v>47.963346999999999</v>
      </c>
      <c r="AF18">
        <v>8.6095550000000003</v>
      </c>
      <c r="AG18">
        <v>38.545658000000003</v>
      </c>
      <c r="AH18">
        <v>136.163107</v>
      </c>
      <c r="AI18">
        <v>0</v>
      </c>
      <c r="AJ18">
        <v>0</v>
      </c>
      <c r="AK18">
        <v>49.616706999999998</v>
      </c>
      <c r="AL18">
        <v>81.170812999999995</v>
      </c>
      <c r="AM18">
        <v>0</v>
      </c>
      <c r="AN18">
        <v>1.0393559999999999</v>
      </c>
      <c r="AO18">
        <v>17.970044000000001</v>
      </c>
      <c r="AP18">
        <v>11.806849</v>
      </c>
      <c r="AQ18">
        <v>29.338847999999999</v>
      </c>
      <c r="AR18">
        <v>6.4266050000000003</v>
      </c>
      <c r="AS18">
        <v>9.7883479999999992</v>
      </c>
      <c r="AT18">
        <v>19.403955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24.03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2290.8651310000018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363.934954</v>
      </c>
      <c r="L19">
        <v>344.466497</v>
      </c>
      <c r="M19">
        <v>89.258399999999995</v>
      </c>
      <c r="N19">
        <v>114.60487500000001</v>
      </c>
      <c r="O19">
        <v>119.980389</v>
      </c>
      <c r="P19">
        <v>135.15856199999999</v>
      </c>
      <c r="Q19">
        <v>11.18099</v>
      </c>
      <c r="R19">
        <v>21.250198999999999</v>
      </c>
      <c r="S19">
        <v>13.186127000000001</v>
      </c>
      <c r="T19">
        <v>0</v>
      </c>
      <c r="U19">
        <v>406.29065400000002</v>
      </c>
      <c r="V19">
        <v>0</v>
      </c>
      <c r="W19">
        <v>19.202684000000001</v>
      </c>
      <c r="X19">
        <v>48.489044</v>
      </c>
      <c r="Y19">
        <v>0</v>
      </c>
      <c r="Z19">
        <v>6.3584969999999998</v>
      </c>
      <c r="AA19">
        <v>13.566307</v>
      </c>
      <c r="AB19">
        <v>38.332718</v>
      </c>
      <c r="AC19">
        <v>28.196736000000001</v>
      </c>
      <c r="AD19">
        <v>35.501266999999999</v>
      </c>
      <c r="AE19">
        <v>47.963346999999999</v>
      </c>
      <c r="AF19">
        <v>8.6095550000000003</v>
      </c>
      <c r="AG19">
        <v>38.545658000000003</v>
      </c>
      <c r="AH19">
        <v>136.163107</v>
      </c>
      <c r="AI19">
        <v>0</v>
      </c>
      <c r="AJ19">
        <v>0</v>
      </c>
      <c r="AK19">
        <v>49.616706999999998</v>
      </c>
      <c r="AL19">
        <v>81.170812999999995</v>
      </c>
      <c r="AM19">
        <v>0</v>
      </c>
      <c r="AN19">
        <v>1.0393559999999999</v>
      </c>
      <c r="AO19">
        <v>17.970044000000001</v>
      </c>
      <c r="AP19">
        <v>11.806849</v>
      </c>
      <c r="AQ19">
        <v>16.197489000000001</v>
      </c>
      <c r="AR19">
        <v>6.4266050000000003</v>
      </c>
      <c r="AS19">
        <v>9.7883479999999992</v>
      </c>
      <c r="AT19">
        <v>19.403955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23.81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2277.4707330000015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363.96799299999998</v>
      </c>
      <c r="L20">
        <v>344.466497</v>
      </c>
      <c r="M20">
        <v>89.258399999999995</v>
      </c>
      <c r="N20">
        <v>114.60487500000001</v>
      </c>
      <c r="O20">
        <v>119.980389</v>
      </c>
      <c r="P20">
        <v>135.15856199999999</v>
      </c>
      <c r="Q20">
        <v>11.18099</v>
      </c>
      <c r="R20">
        <v>21.250198999999999</v>
      </c>
      <c r="S20">
        <v>13.186127000000001</v>
      </c>
      <c r="T20">
        <v>0</v>
      </c>
      <c r="U20">
        <v>406.29065400000002</v>
      </c>
      <c r="V20">
        <v>0</v>
      </c>
      <c r="W20">
        <v>19.202684000000001</v>
      </c>
      <c r="X20">
        <v>48.489044</v>
      </c>
      <c r="Y20">
        <v>0</v>
      </c>
      <c r="Z20">
        <v>6.3584969999999998</v>
      </c>
      <c r="AA20">
        <v>13.566307</v>
      </c>
      <c r="AB20">
        <v>38.332718</v>
      </c>
      <c r="AC20">
        <v>28.196736000000001</v>
      </c>
      <c r="AD20">
        <v>35.501266999999999</v>
      </c>
      <c r="AE20">
        <v>47.963346999999999</v>
      </c>
      <c r="AF20">
        <v>8.6095550000000003</v>
      </c>
      <c r="AG20">
        <v>38.545658000000003</v>
      </c>
      <c r="AH20">
        <v>136.163107</v>
      </c>
      <c r="AI20">
        <v>0</v>
      </c>
      <c r="AJ20">
        <v>0</v>
      </c>
      <c r="AK20">
        <v>49.616706999999998</v>
      </c>
      <c r="AL20">
        <v>81.170812999999995</v>
      </c>
      <c r="AM20">
        <v>0</v>
      </c>
      <c r="AN20">
        <v>1.0393559999999999</v>
      </c>
      <c r="AO20">
        <v>17.970044000000001</v>
      </c>
      <c r="AP20">
        <v>11.806849</v>
      </c>
      <c r="AQ20">
        <v>16.197489000000001</v>
      </c>
      <c r="AR20">
        <v>6.4266050000000003</v>
      </c>
      <c r="AS20">
        <v>9.7883479999999992</v>
      </c>
      <c r="AT20">
        <v>19.403955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23.81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2277.5037720000018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363.934954</v>
      </c>
      <c r="L21">
        <v>344.466497</v>
      </c>
      <c r="M21">
        <v>89.258399999999995</v>
      </c>
      <c r="N21">
        <v>114.60487500000001</v>
      </c>
      <c r="O21">
        <v>119.980389</v>
      </c>
      <c r="P21">
        <v>135.15856199999999</v>
      </c>
      <c r="Q21">
        <v>11.18099</v>
      </c>
      <c r="R21">
        <v>21.250198999999999</v>
      </c>
      <c r="S21">
        <v>13.186127000000001</v>
      </c>
      <c r="T21">
        <v>0</v>
      </c>
      <c r="U21">
        <v>406.29065400000002</v>
      </c>
      <c r="V21">
        <v>0</v>
      </c>
      <c r="W21">
        <v>19.202684000000001</v>
      </c>
      <c r="X21">
        <v>48.489044</v>
      </c>
      <c r="Y21">
        <v>0</v>
      </c>
      <c r="Z21">
        <v>6.3584969999999998</v>
      </c>
      <c r="AA21">
        <v>13.566307</v>
      </c>
      <c r="AB21">
        <v>38.332718</v>
      </c>
      <c r="AC21">
        <v>28.196736000000001</v>
      </c>
      <c r="AD21">
        <v>35.501266999999999</v>
      </c>
      <c r="AE21">
        <v>47.963346999999999</v>
      </c>
      <c r="AF21">
        <v>8.6095550000000003</v>
      </c>
      <c r="AG21">
        <v>38.545658000000003</v>
      </c>
      <c r="AH21">
        <v>136.163107</v>
      </c>
      <c r="AI21">
        <v>0</v>
      </c>
      <c r="AJ21">
        <v>0</v>
      </c>
      <c r="AK21">
        <v>49.616706999999998</v>
      </c>
      <c r="AL21">
        <v>81.170812999999995</v>
      </c>
      <c r="AM21">
        <v>0</v>
      </c>
      <c r="AN21">
        <v>1.0393559999999999</v>
      </c>
      <c r="AO21">
        <v>17.970044000000001</v>
      </c>
      <c r="AP21">
        <v>11.806849</v>
      </c>
      <c r="AQ21">
        <v>16.197489000000001</v>
      </c>
      <c r="AR21">
        <v>6.4266050000000003</v>
      </c>
      <c r="AS21">
        <v>9.7883479999999992</v>
      </c>
      <c r="AT21">
        <v>19.403955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23.81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2277.4707330000015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363.96799299999998</v>
      </c>
      <c r="L22">
        <v>344.466497</v>
      </c>
      <c r="M22">
        <v>89.258399999999995</v>
      </c>
      <c r="N22">
        <v>114.60487500000001</v>
      </c>
      <c r="O22">
        <v>119.980389</v>
      </c>
      <c r="P22">
        <v>135.15856199999999</v>
      </c>
      <c r="Q22">
        <v>11.18099</v>
      </c>
      <c r="R22">
        <v>21.250198999999999</v>
      </c>
      <c r="S22">
        <v>13.186127000000001</v>
      </c>
      <c r="T22">
        <v>0</v>
      </c>
      <c r="U22">
        <v>406.29065400000002</v>
      </c>
      <c r="V22">
        <v>0</v>
      </c>
      <c r="W22">
        <v>19.202684000000001</v>
      </c>
      <c r="X22">
        <v>48.489044</v>
      </c>
      <c r="Y22">
        <v>0</v>
      </c>
      <c r="Z22">
        <v>6.3584969999999998</v>
      </c>
      <c r="AA22">
        <v>13.566307</v>
      </c>
      <c r="AB22">
        <v>38.332718</v>
      </c>
      <c r="AC22">
        <v>28.196736000000001</v>
      </c>
      <c r="AD22">
        <v>35.501266999999999</v>
      </c>
      <c r="AE22">
        <v>47.963346999999999</v>
      </c>
      <c r="AF22">
        <v>8.6095550000000003</v>
      </c>
      <c r="AG22">
        <v>38.545658000000003</v>
      </c>
      <c r="AH22">
        <v>136.163107</v>
      </c>
      <c r="AI22">
        <v>0</v>
      </c>
      <c r="AJ22">
        <v>0</v>
      </c>
      <c r="AK22">
        <v>49.616706999999998</v>
      </c>
      <c r="AL22">
        <v>81.170812999999995</v>
      </c>
      <c r="AM22">
        <v>0</v>
      </c>
      <c r="AN22">
        <v>1.0393559999999999</v>
      </c>
      <c r="AO22">
        <v>17.970044000000001</v>
      </c>
      <c r="AP22">
        <v>11.806849</v>
      </c>
      <c r="AQ22">
        <v>16.197489000000001</v>
      </c>
      <c r="AR22">
        <v>6.4266050000000003</v>
      </c>
      <c r="AS22">
        <v>9.7883479999999992</v>
      </c>
      <c r="AT22">
        <v>19.403955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23.81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2277.5037720000018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363.934954</v>
      </c>
      <c r="L23">
        <v>344.466497</v>
      </c>
      <c r="M23">
        <v>89.258399999999995</v>
      </c>
      <c r="N23">
        <v>114.60487500000001</v>
      </c>
      <c r="O23">
        <v>119.980389</v>
      </c>
      <c r="P23">
        <v>135.15856199999999</v>
      </c>
      <c r="Q23">
        <v>11.18099</v>
      </c>
      <c r="R23">
        <v>17.647348999999998</v>
      </c>
      <c r="S23">
        <v>13.186127000000001</v>
      </c>
      <c r="T23">
        <v>0</v>
      </c>
      <c r="U23">
        <v>406.29065400000002</v>
      </c>
      <c r="V23">
        <v>4.851</v>
      </c>
      <c r="W23">
        <v>27.969314000000001</v>
      </c>
      <c r="X23">
        <v>63.207656999999998</v>
      </c>
      <c r="Y23">
        <v>0</v>
      </c>
      <c r="Z23">
        <v>6.3584969999999998</v>
      </c>
      <c r="AA23">
        <v>13.566307</v>
      </c>
      <c r="AB23">
        <v>38.332718</v>
      </c>
      <c r="AC23">
        <v>18.778880999999998</v>
      </c>
      <c r="AD23">
        <v>35.501266999999999</v>
      </c>
      <c r="AE23">
        <v>47.963346999999999</v>
      </c>
      <c r="AF23">
        <v>8.6095550000000003</v>
      </c>
      <c r="AG23">
        <v>38.545658000000003</v>
      </c>
      <c r="AH23">
        <v>136.163107</v>
      </c>
      <c r="AI23">
        <v>0</v>
      </c>
      <c r="AJ23">
        <v>0</v>
      </c>
      <c r="AK23">
        <v>49.616706999999998</v>
      </c>
      <c r="AL23">
        <v>81.170812999999995</v>
      </c>
      <c r="AM23">
        <v>0</v>
      </c>
      <c r="AN23">
        <v>1.0393559999999999</v>
      </c>
      <c r="AO23">
        <v>17.970044000000001</v>
      </c>
      <c r="AP23">
        <v>11.806849</v>
      </c>
      <c r="AQ23">
        <v>16.197489000000001</v>
      </c>
      <c r="AR23">
        <v>6.4266050000000003</v>
      </c>
      <c r="AS23">
        <v>9.7883479999999992</v>
      </c>
      <c r="AT23">
        <v>19.403955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19.399999999999999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2288.3762710000015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363.96799299999998</v>
      </c>
      <c r="L24">
        <v>344.466497</v>
      </c>
      <c r="M24">
        <v>89.258399999999995</v>
      </c>
      <c r="N24">
        <v>114.60487500000001</v>
      </c>
      <c r="O24">
        <v>119.980389</v>
      </c>
      <c r="P24">
        <v>135.15856199999999</v>
      </c>
      <c r="Q24">
        <v>11.18099</v>
      </c>
      <c r="R24">
        <v>17.647348999999998</v>
      </c>
      <c r="S24">
        <v>13.186127000000001</v>
      </c>
      <c r="T24">
        <v>0</v>
      </c>
      <c r="U24">
        <v>406.29065400000002</v>
      </c>
      <c r="V24">
        <v>4.851</v>
      </c>
      <c r="W24">
        <v>27.969314000000001</v>
      </c>
      <c r="X24">
        <v>63.207656999999998</v>
      </c>
      <c r="Y24">
        <v>0</v>
      </c>
      <c r="Z24">
        <v>6.3584969999999998</v>
      </c>
      <c r="AA24">
        <v>13.566307</v>
      </c>
      <c r="AB24">
        <v>38.332718</v>
      </c>
      <c r="AC24">
        <v>18.778880999999998</v>
      </c>
      <c r="AD24">
        <v>35.501266999999999</v>
      </c>
      <c r="AE24">
        <v>47.963346999999999</v>
      </c>
      <c r="AF24">
        <v>8.6095550000000003</v>
      </c>
      <c r="AG24">
        <v>38.545658000000003</v>
      </c>
      <c r="AH24">
        <v>136.163107</v>
      </c>
      <c r="AI24">
        <v>0</v>
      </c>
      <c r="AJ24">
        <v>0</v>
      </c>
      <c r="AK24">
        <v>49.616706999999998</v>
      </c>
      <c r="AL24">
        <v>81.170812999999995</v>
      </c>
      <c r="AM24">
        <v>0</v>
      </c>
      <c r="AN24">
        <v>1.0393559999999999</v>
      </c>
      <c r="AO24">
        <v>17.970044000000001</v>
      </c>
      <c r="AP24">
        <v>11.806849</v>
      </c>
      <c r="AQ24">
        <v>14.669423999999999</v>
      </c>
      <c r="AR24">
        <v>6.4266050000000003</v>
      </c>
      <c r="AS24">
        <v>9.7883479999999992</v>
      </c>
      <c r="AT24">
        <v>19.403955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19.399999999999999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2286.8812450000014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363.934954</v>
      </c>
      <c r="L25">
        <v>410.39460000000003</v>
      </c>
      <c r="M25">
        <v>89.258399999999995</v>
      </c>
      <c r="N25">
        <v>114.60487500000001</v>
      </c>
      <c r="O25">
        <v>119.980389</v>
      </c>
      <c r="P25">
        <v>135.15856199999999</v>
      </c>
      <c r="Q25">
        <v>10.593076999999999</v>
      </c>
      <c r="R25">
        <v>20.919177999999999</v>
      </c>
      <c r="S25">
        <v>13.186127000000001</v>
      </c>
      <c r="T25">
        <v>0</v>
      </c>
      <c r="U25">
        <v>406.29065400000002</v>
      </c>
      <c r="V25">
        <v>4.851</v>
      </c>
      <c r="W25">
        <v>27.969314000000001</v>
      </c>
      <c r="X25">
        <v>63.207656999999998</v>
      </c>
      <c r="Y25">
        <v>0</v>
      </c>
      <c r="Z25">
        <v>6.3584969999999998</v>
      </c>
      <c r="AA25">
        <v>13.566307</v>
      </c>
      <c r="AB25">
        <v>38.332718</v>
      </c>
      <c r="AC25">
        <v>18.778880999999998</v>
      </c>
      <c r="AD25">
        <v>35.116776999999999</v>
      </c>
      <c r="AE25">
        <v>47.963346999999999</v>
      </c>
      <c r="AF25">
        <v>8.6095550000000003</v>
      </c>
      <c r="AG25">
        <v>38.545658000000003</v>
      </c>
      <c r="AH25">
        <v>136.163107</v>
      </c>
      <c r="AI25">
        <v>0</v>
      </c>
      <c r="AJ25">
        <v>0</v>
      </c>
      <c r="AK25">
        <v>49.616706999999998</v>
      </c>
      <c r="AL25">
        <v>80.043440000000004</v>
      </c>
      <c r="AM25">
        <v>0</v>
      </c>
      <c r="AN25">
        <v>1.0393559999999999</v>
      </c>
      <c r="AO25">
        <v>17.114328</v>
      </c>
      <c r="AP25">
        <v>11.806849</v>
      </c>
      <c r="AQ25">
        <v>14.669423999999999</v>
      </c>
      <c r="AR25">
        <v>6.4266050000000003</v>
      </c>
      <c r="AS25">
        <v>9.7883479999999992</v>
      </c>
      <c r="AT25">
        <v>19.403955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19.399999999999999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2353.092646000001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426.92021099999999</v>
      </c>
      <c r="L26">
        <v>507.41460000000001</v>
      </c>
      <c r="M26">
        <v>89.258399999999995</v>
      </c>
      <c r="N26">
        <v>114.60487500000001</v>
      </c>
      <c r="O26">
        <v>119.980389</v>
      </c>
      <c r="P26">
        <v>135.15856199999999</v>
      </c>
      <c r="Q26">
        <v>10.593076999999999</v>
      </c>
      <c r="R26">
        <v>21.11844</v>
      </c>
      <c r="S26">
        <v>13.186127000000001</v>
      </c>
      <c r="T26">
        <v>0</v>
      </c>
      <c r="U26">
        <v>406.29065400000002</v>
      </c>
      <c r="V26">
        <v>9.3277079999999994</v>
      </c>
      <c r="W26">
        <v>27.969314000000001</v>
      </c>
      <c r="X26">
        <v>63.207656999999998</v>
      </c>
      <c r="Y26">
        <v>0</v>
      </c>
      <c r="Z26">
        <v>6.3584969999999998</v>
      </c>
      <c r="AA26">
        <v>13.566307</v>
      </c>
      <c r="AB26">
        <v>38.332718</v>
      </c>
      <c r="AC26">
        <v>18.778880999999998</v>
      </c>
      <c r="AD26">
        <v>35.116776999999999</v>
      </c>
      <c r="AE26">
        <v>47.963346999999999</v>
      </c>
      <c r="AF26">
        <v>8.6095550000000003</v>
      </c>
      <c r="AG26">
        <v>38.545658000000003</v>
      </c>
      <c r="AH26">
        <v>136.163107</v>
      </c>
      <c r="AI26">
        <v>0</v>
      </c>
      <c r="AJ26">
        <v>0</v>
      </c>
      <c r="AK26">
        <v>49.616706999999998</v>
      </c>
      <c r="AL26">
        <v>80.043440000000004</v>
      </c>
      <c r="AM26">
        <v>0</v>
      </c>
      <c r="AN26">
        <v>1.0393559999999999</v>
      </c>
      <c r="AO26">
        <v>17.114328</v>
      </c>
      <c r="AP26">
        <v>11.806849</v>
      </c>
      <c r="AQ26">
        <v>14.669423999999999</v>
      </c>
      <c r="AR26">
        <v>6.4266050000000003</v>
      </c>
      <c r="AS26">
        <v>9.7883479999999992</v>
      </c>
      <c r="AT26">
        <v>19.403955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19.399999999999999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2517.7738730000005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431.19772499999999</v>
      </c>
      <c r="L27">
        <v>627.45269199999996</v>
      </c>
      <c r="M27">
        <v>89.258399999999995</v>
      </c>
      <c r="N27">
        <v>114.60487500000001</v>
      </c>
      <c r="O27">
        <v>119.980389</v>
      </c>
      <c r="P27">
        <v>135.15856199999999</v>
      </c>
      <c r="Q27">
        <v>13.78693</v>
      </c>
      <c r="R27">
        <v>26.944782</v>
      </c>
      <c r="S27">
        <v>17.269172000000001</v>
      </c>
      <c r="T27">
        <v>0</v>
      </c>
      <c r="U27">
        <v>406.29065400000002</v>
      </c>
      <c r="V27">
        <v>9.5085420000000003</v>
      </c>
      <c r="W27">
        <v>27.969314000000001</v>
      </c>
      <c r="X27">
        <v>63.207656999999998</v>
      </c>
      <c r="Y27">
        <v>0</v>
      </c>
      <c r="Z27">
        <v>6.3584969999999998</v>
      </c>
      <c r="AA27">
        <v>13.566307</v>
      </c>
      <c r="AB27">
        <v>38.332718</v>
      </c>
      <c r="AC27">
        <v>18.778880999999998</v>
      </c>
      <c r="AD27">
        <v>35.116776999999999</v>
      </c>
      <c r="AE27">
        <v>47.963346999999999</v>
      </c>
      <c r="AF27">
        <v>8.6095550000000003</v>
      </c>
      <c r="AG27">
        <v>38.545658000000003</v>
      </c>
      <c r="AH27">
        <v>136.163107</v>
      </c>
      <c r="AI27">
        <v>0</v>
      </c>
      <c r="AJ27">
        <v>0</v>
      </c>
      <c r="AK27">
        <v>49.616706999999998</v>
      </c>
      <c r="AL27">
        <v>80.043440000000004</v>
      </c>
      <c r="AM27">
        <v>0</v>
      </c>
      <c r="AN27">
        <v>1.0393559999999999</v>
      </c>
      <c r="AO27">
        <v>17.114328</v>
      </c>
      <c r="AP27">
        <v>11.806849</v>
      </c>
      <c r="AQ27">
        <v>14.669423999999999</v>
      </c>
      <c r="AR27">
        <v>12.853210000000001</v>
      </c>
      <c r="AS27">
        <v>9.7883479999999992</v>
      </c>
      <c r="AT27">
        <v>19.403955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19.399999999999999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2661.8001580000014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431.19772499999999</v>
      </c>
      <c r="L28">
        <v>627.45269199999996</v>
      </c>
      <c r="M28">
        <v>89.258399999999995</v>
      </c>
      <c r="N28">
        <v>114.60487500000001</v>
      </c>
      <c r="O28">
        <v>119.980389</v>
      </c>
      <c r="P28">
        <v>135.15856199999999</v>
      </c>
      <c r="Q28">
        <v>13.78693</v>
      </c>
      <c r="R28">
        <v>26.944782</v>
      </c>
      <c r="S28">
        <v>17.269172000000001</v>
      </c>
      <c r="T28">
        <v>0</v>
      </c>
      <c r="U28">
        <v>406.29065400000002</v>
      </c>
      <c r="V28">
        <v>9.5085420000000003</v>
      </c>
      <c r="W28">
        <v>27.969314000000001</v>
      </c>
      <c r="X28">
        <v>63.207656999999998</v>
      </c>
      <c r="Y28">
        <v>0</v>
      </c>
      <c r="Z28">
        <v>6.3584969999999998</v>
      </c>
      <c r="AA28">
        <v>11.496869999999999</v>
      </c>
      <c r="AB28">
        <v>38.332718</v>
      </c>
      <c r="AC28">
        <v>18.778880999999998</v>
      </c>
      <c r="AD28">
        <v>35.116776999999999</v>
      </c>
      <c r="AE28">
        <v>47.963346999999999</v>
      </c>
      <c r="AF28">
        <v>8.6095550000000003</v>
      </c>
      <c r="AG28">
        <v>38.545658000000003</v>
      </c>
      <c r="AH28">
        <v>136.163107</v>
      </c>
      <c r="AI28">
        <v>0</v>
      </c>
      <c r="AJ28">
        <v>0</v>
      </c>
      <c r="AK28">
        <v>49.616706999999998</v>
      </c>
      <c r="AL28">
        <v>80.043440000000004</v>
      </c>
      <c r="AM28">
        <v>0</v>
      </c>
      <c r="AN28">
        <v>1.0393559999999999</v>
      </c>
      <c r="AO28">
        <v>17.114328</v>
      </c>
      <c r="AP28">
        <v>11.806849</v>
      </c>
      <c r="AQ28">
        <v>14.669423999999999</v>
      </c>
      <c r="AR28">
        <v>47.128435000000003</v>
      </c>
      <c r="AS28">
        <v>9.7883479999999992</v>
      </c>
      <c r="AT28">
        <v>19.403955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19.399999999999999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2694.0059460000011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431.19772499999999</v>
      </c>
      <c r="L29">
        <v>627.45269199999996</v>
      </c>
      <c r="M29">
        <v>89.258399999999995</v>
      </c>
      <c r="N29">
        <v>114.60487500000001</v>
      </c>
      <c r="O29">
        <v>119.980389</v>
      </c>
      <c r="P29">
        <v>135.15856199999999</v>
      </c>
      <c r="Q29">
        <v>13.78693</v>
      </c>
      <c r="R29">
        <v>26.944782</v>
      </c>
      <c r="S29">
        <v>17.269172000000001</v>
      </c>
      <c r="T29">
        <v>0</v>
      </c>
      <c r="U29">
        <v>406.29065400000002</v>
      </c>
      <c r="V29">
        <v>9.5085420000000003</v>
      </c>
      <c r="W29">
        <v>27.969314000000001</v>
      </c>
      <c r="X29">
        <v>63.207656999999998</v>
      </c>
      <c r="Y29">
        <v>0</v>
      </c>
      <c r="Z29">
        <v>6.3584969999999998</v>
      </c>
      <c r="AA29">
        <v>0</v>
      </c>
      <c r="AB29">
        <v>38.332718</v>
      </c>
      <c r="AC29">
        <v>18.778880999999998</v>
      </c>
      <c r="AD29">
        <v>35.116776999999999</v>
      </c>
      <c r="AE29">
        <v>47.963346999999999</v>
      </c>
      <c r="AF29">
        <v>8.6095550000000003</v>
      </c>
      <c r="AG29">
        <v>38.545658000000003</v>
      </c>
      <c r="AH29">
        <v>136.163107</v>
      </c>
      <c r="AI29">
        <v>0</v>
      </c>
      <c r="AJ29">
        <v>0</v>
      </c>
      <c r="AK29">
        <v>49.616706999999998</v>
      </c>
      <c r="AL29">
        <v>80.043440000000004</v>
      </c>
      <c r="AM29">
        <v>0</v>
      </c>
      <c r="AN29">
        <v>1.0393559999999999</v>
      </c>
      <c r="AO29">
        <v>17.114328</v>
      </c>
      <c r="AP29">
        <v>11.806849</v>
      </c>
      <c r="AQ29">
        <v>14.669423999999999</v>
      </c>
      <c r="AR29">
        <v>47.128435000000003</v>
      </c>
      <c r="AS29">
        <v>9.7883479999999992</v>
      </c>
      <c r="AT29">
        <v>19.403955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19.399999999999999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2682.5090760000012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431.19772499999999</v>
      </c>
      <c r="L30">
        <v>627.45269199999996</v>
      </c>
      <c r="M30">
        <v>89.258399999999995</v>
      </c>
      <c r="N30">
        <v>114.60487500000001</v>
      </c>
      <c r="O30">
        <v>119.980389</v>
      </c>
      <c r="P30">
        <v>135.15856199999999</v>
      </c>
      <c r="Q30">
        <v>13.78693</v>
      </c>
      <c r="R30">
        <v>26.944782</v>
      </c>
      <c r="S30">
        <v>17.269172000000001</v>
      </c>
      <c r="T30">
        <v>0</v>
      </c>
      <c r="U30">
        <v>406.29065400000002</v>
      </c>
      <c r="V30">
        <v>9.5085420000000003</v>
      </c>
      <c r="W30">
        <v>27.969314000000001</v>
      </c>
      <c r="X30">
        <v>63.207656999999998</v>
      </c>
      <c r="Y30">
        <v>0</v>
      </c>
      <c r="Z30">
        <v>6.3584969999999998</v>
      </c>
      <c r="AA30">
        <v>0</v>
      </c>
      <c r="AB30">
        <v>38.332718</v>
      </c>
      <c r="AC30">
        <v>18.778880999999998</v>
      </c>
      <c r="AD30">
        <v>35.116776999999999</v>
      </c>
      <c r="AE30">
        <v>47.963346999999999</v>
      </c>
      <c r="AF30">
        <v>8.6095550000000003</v>
      </c>
      <c r="AG30">
        <v>38.545658000000003</v>
      </c>
      <c r="AH30">
        <v>136.163107</v>
      </c>
      <c r="AI30">
        <v>0</v>
      </c>
      <c r="AJ30">
        <v>0</v>
      </c>
      <c r="AK30">
        <v>49.616706999999998</v>
      </c>
      <c r="AL30">
        <v>80.043440000000004</v>
      </c>
      <c r="AM30">
        <v>0</v>
      </c>
      <c r="AN30">
        <v>1.0393559999999999</v>
      </c>
      <c r="AO30">
        <v>17.114328</v>
      </c>
      <c r="AP30">
        <v>11.806849</v>
      </c>
      <c r="AQ30">
        <v>9.7184930000000005</v>
      </c>
      <c r="AR30">
        <v>8.5688060000000004</v>
      </c>
      <c r="AS30">
        <v>9.7883479999999992</v>
      </c>
      <c r="AT30">
        <v>19.403955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19.399999999999999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2638.998516000001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431.19772499999999</v>
      </c>
      <c r="L31">
        <v>627.45269199999996</v>
      </c>
      <c r="M31">
        <v>89.258399999999995</v>
      </c>
      <c r="N31">
        <v>114.60487500000001</v>
      </c>
      <c r="O31">
        <v>119.980389</v>
      </c>
      <c r="P31">
        <v>135.15856199999999</v>
      </c>
      <c r="Q31">
        <v>13.78693</v>
      </c>
      <c r="R31">
        <v>26.944782</v>
      </c>
      <c r="S31">
        <v>17.269172000000001</v>
      </c>
      <c r="T31">
        <v>0</v>
      </c>
      <c r="U31">
        <v>406.29065400000002</v>
      </c>
      <c r="V31">
        <v>9.5085420000000003</v>
      </c>
      <c r="W31">
        <v>27.969314000000001</v>
      </c>
      <c r="X31">
        <v>63.207656999999998</v>
      </c>
      <c r="Y31">
        <v>0</v>
      </c>
      <c r="Z31">
        <v>6.3584969999999998</v>
      </c>
      <c r="AA31">
        <v>0</v>
      </c>
      <c r="AB31">
        <v>38.332718</v>
      </c>
      <c r="AC31">
        <v>18.778880999999998</v>
      </c>
      <c r="AD31">
        <v>35.116776999999999</v>
      </c>
      <c r="AE31">
        <v>47.963346999999999</v>
      </c>
      <c r="AF31">
        <v>8.6095550000000003</v>
      </c>
      <c r="AG31">
        <v>38.545658000000003</v>
      </c>
      <c r="AH31">
        <v>147.004704</v>
      </c>
      <c r="AI31">
        <v>0</v>
      </c>
      <c r="AJ31">
        <v>0</v>
      </c>
      <c r="AK31">
        <v>49.616706999999998</v>
      </c>
      <c r="AL31">
        <v>80.043440000000004</v>
      </c>
      <c r="AM31">
        <v>0</v>
      </c>
      <c r="AN31">
        <v>1.0393559999999999</v>
      </c>
      <c r="AO31">
        <v>17.114328</v>
      </c>
      <c r="AP31">
        <v>11.806849</v>
      </c>
      <c r="AQ31">
        <v>0</v>
      </c>
      <c r="AR31">
        <v>8.5688060000000004</v>
      </c>
      <c r="AS31">
        <v>9.7883479999999992</v>
      </c>
      <c r="AT31">
        <v>19.403955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32.020000000000003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2652.7416200000011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431.19772499999999</v>
      </c>
      <c r="L32">
        <v>627.45269199999996</v>
      </c>
      <c r="M32">
        <v>89.258399999999995</v>
      </c>
      <c r="N32">
        <v>114.60487500000001</v>
      </c>
      <c r="O32">
        <v>119.980389</v>
      </c>
      <c r="P32">
        <v>135.15856199999999</v>
      </c>
      <c r="Q32">
        <v>13.78693</v>
      </c>
      <c r="R32">
        <v>26.944782</v>
      </c>
      <c r="S32">
        <v>17.269172000000001</v>
      </c>
      <c r="T32">
        <v>0</v>
      </c>
      <c r="U32">
        <v>406.29065400000002</v>
      </c>
      <c r="V32">
        <v>9.5085420000000003</v>
      </c>
      <c r="W32">
        <v>27.969314000000001</v>
      </c>
      <c r="X32">
        <v>63.207656999999998</v>
      </c>
      <c r="Y32">
        <v>0</v>
      </c>
      <c r="Z32">
        <v>6.3584969999999998</v>
      </c>
      <c r="AA32">
        <v>0</v>
      </c>
      <c r="AB32">
        <v>38.332718</v>
      </c>
      <c r="AC32">
        <v>18.778880999999998</v>
      </c>
      <c r="AD32">
        <v>35.116776999999999</v>
      </c>
      <c r="AE32">
        <v>47.963346999999999</v>
      </c>
      <c r="AF32">
        <v>8.6095550000000003</v>
      </c>
      <c r="AG32">
        <v>38.545658000000003</v>
      </c>
      <c r="AH32">
        <v>147.004704</v>
      </c>
      <c r="AI32">
        <v>0</v>
      </c>
      <c r="AJ32">
        <v>0</v>
      </c>
      <c r="AK32">
        <v>49.616706999999998</v>
      </c>
      <c r="AL32">
        <v>80.043440000000004</v>
      </c>
      <c r="AM32">
        <v>0</v>
      </c>
      <c r="AN32">
        <v>1.0393559999999999</v>
      </c>
      <c r="AO32">
        <v>17.114328</v>
      </c>
      <c r="AP32">
        <v>11.806849</v>
      </c>
      <c r="AQ32">
        <v>0</v>
      </c>
      <c r="AR32">
        <v>8.5688060000000004</v>
      </c>
      <c r="AS32">
        <v>9.7883479999999992</v>
      </c>
      <c r="AT32">
        <v>19.403955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38.81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2659.5316200000011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431.19772499999999</v>
      </c>
      <c r="L33">
        <v>627.45269199999996</v>
      </c>
      <c r="M33">
        <v>89.258399999999995</v>
      </c>
      <c r="N33">
        <v>114.60487500000001</v>
      </c>
      <c r="O33">
        <v>119.980389</v>
      </c>
      <c r="P33">
        <v>135.15856199999999</v>
      </c>
      <c r="Q33">
        <v>13.78693</v>
      </c>
      <c r="R33">
        <v>26.944782</v>
      </c>
      <c r="S33">
        <v>17.269172000000001</v>
      </c>
      <c r="T33">
        <v>0</v>
      </c>
      <c r="U33">
        <v>406.29065400000002</v>
      </c>
      <c r="V33">
        <v>9.5085420000000003</v>
      </c>
      <c r="W33">
        <v>27.969314000000001</v>
      </c>
      <c r="X33">
        <v>63.207656999999998</v>
      </c>
      <c r="Y33">
        <v>0</v>
      </c>
      <c r="Z33">
        <v>6.3584969999999998</v>
      </c>
      <c r="AA33">
        <v>0</v>
      </c>
      <c r="AB33">
        <v>38.332718</v>
      </c>
      <c r="AC33">
        <v>18.778880999999998</v>
      </c>
      <c r="AD33">
        <v>35.116776999999999</v>
      </c>
      <c r="AE33">
        <v>47.963346999999999</v>
      </c>
      <c r="AF33">
        <v>8.6095550000000003</v>
      </c>
      <c r="AG33">
        <v>38.545658000000003</v>
      </c>
      <c r="AH33">
        <v>147.004704</v>
      </c>
      <c r="AI33">
        <v>0</v>
      </c>
      <c r="AJ33">
        <v>0</v>
      </c>
      <c r="AK33">
        <v>49.616706999999998</v>
      </c>
      <c r="AL33">
        <v>80.043440000000004</v>
      </c>
      <c r="AM33">
        <v>0</v>
      </c>
      <c r="AN33">
        <v>1.0393559999999999</v>
      </c>
      <c r="AO33">
        <v>17.114328</v>
      </c>
      <c r="AP33">
        <v>11.806849</v>
      </c>
      <c r="AQ33">
        <v>0</v>
      </c>
      <c r="AR33">
        <v>8.5688060000000004</v>
      </c>
      <c r="AS33">
        <v>9.7883479999999992</v>
      </c>
      <c r="AT33">
        <v>19.403955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46.57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2667.2916200000013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353.58640100000002</v>
      </c>
      <c r="L34">
        <v>503.365497</v>
      </c>
      <c r="M34">
        <v>89.258399999999995</v>
      </c>
      <c r="N34">
        <v>114.60487500000001</v>
      </c>
      <c r="O34">
        <v>119.980389</v>
      </c>
      <c r="P34">
        <v>135.15856199999999</v>
      </c>
      <c r="Q34">
        <v>10.450172</v>
      </c>
      <c r="R34">
        <v>16.220272999999999</v>
      </c>
      <c r="S34">
        <v>10.362909</v>
      </c>
      <c r="T34">
        <v>0</v>
      </c>
      <c r="U34">
        <v>406.29065400000002</v>
      </c>
      <c r="V34">
        <v>4.851</v>
      </c>
      <c r="W34">
        <v>27.969314000000001</v>
      </c>
      <c r="X34">
        <v>63.207656999999998</v>
      </c>
      <c r="Y34">
        <v>0</v>
      </c>
      <c r="Z34">
        <v>6.3584969999999998</v>
      </c>
      <c r="AA34">
        <v>0</v>
      </c>
      <c r="AB34">
        <v>38.332718</v>
      </c>
      <c r="AC34">
        <v>18.778880999999998</v>
      </c>
      <c r="AD34">
        <v>35.116776999999999</v>
      </c>
      <c r="AE34">
        <v>47.963346999999999</v>
      </c>
      <c r="AF34">
        <v>8.6095550000000003</v>
      </c>
      <c r="AG34">
        <v>38.545658000000003</v>
      </c>
      <c r="AH34">
        <v>147.004704</v>
      </c>
      <c r="AI34">
        <v>0</v>
      </c>
      <c r="AJ34">
        <v>0</v>
      </c>
      <c r="AK34">
        <v>49.616706999999998</v>
      </c>
      <c r="AL34">
        <v>80.043440000000004</v>
      </c>
      <c r="AM34">
        <v>0</v>
      </c>
      <c r="AN34">
        <v>1.0393559999999999</v>
      </c>
      <c r="AO34">
        <v>17.114328</v>
      </c>
      <c r="AP34">
        <v>11.806849</v>
      </c>
      <c r="AQ34">
        <v>0</v>
      </c>
      <c r="AR34">
        <v>8.5688060000000004</v>
      </c>
      <c r="AS34">
        <v>9.7883479999999992</v>
      </c>
      <c r="AT34">
        <v>19.403955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55.3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2448.6980290000006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354.30716100000001</v>
      </c>
      <c r="L35">
        <v>367.648256</v>
      </c>
      <c r="M35">
        <v>89.258399999999995</v>
      </c>
      <c r="N35">
        <v>114.60487500000001</v>
      </c>
      <c r="O35">
        <v>119.980389</v>
      </c>
      <c r="P35">
        <v>135.15856199999999</v>
      </c>
      <c r="Q35">
        <v>10.892666999999999</v>
      </c>
      <c r="R35">
        <v>14.553000000000001</v>
      </c>
      <c r="S35">
        <v>11.306474</v>
      </c>
      <c r="T35">
        <v>0</v>
      </c>
      <c r="U35">
        <v>406.29065400000002</v>
      </c>
      <c r="V35">
        <v>4.851</v>
      </c>
      <c r="W35">
        <v>27.969314000000001</v>
      </c>
      <c r="X35">
        <v>63.207656999999998</v>
      </c>
      <c r="Y35">
        <v>0</v>
      </c>
      <c r="Z35">
        <v>6.3264800000000001</v>
      </c>
      <c r="AA35">
        <v>0</v>
      </c>
      <c r="AB35">
        <v>38.332718</v>
      </c>
      <c r="AC35">
        <v>9.3894400000000005</v>
      </c>
      <c r="AD35">
        <v>35.116776999999999</v>
      </c>
      <c r="AE35">
        <v>47.963346999999999</v>
      </c>
      <c r="AF35">
        <v>8.6095550000000003</v>
      </c>
      <c r="AG35">
        <v>38.545658000000003</v>
      </c>
      <c r="AH35">
        <v>147.004704</v>
      </c>
      <c r="AI35">
        <v>0</v>
      </c>
      <c r="AJ35">
        <v>0</v>
      </c>
      <c r="AK35">
        <v>49.616706999999998</v>
      </c>
      <c r="AL35">
        <v>80.043440000000004</v>
      </c>
      <c r="AM35">
        <v>0</v>
      </c>
      <c r="AN35">
        <v>1.0393559999999999</v>
      </c>
      <c r="AO35">
        <v>17.114328</v>
      </c>
      <c r="AP35">
        <v>11.806849</v>
      </c>
      <c r="AQ35">
        <v>0</v>
      </c>
      <c r="AR35">
        <v>12.853210000000001</v>
      </c>
      <c r="AS35">
        <v>13.051130000000001</v>
      </c>
      <c r="AT35">
        <v>19.403955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69.849999999999994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2326.0960630000009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354.35565300000002</v>
      </c>
      <c r="L36">
        <v>341.872838</v>
      </c>
      <c r="M36">
        <v>89.258399999999995</v>
      </c>
      <c r="N36">
        <v>114.60487500000001</v>
      </c>
      <c r="O36">
        <v>119.980389</v>
      </c>
      <c r="P36">
        <v>135.15856199999999</v>
      </c>
      <c r="Q36">
        <v>10.892666999999999</v>
      </c>
      <c r="R36">
        <v>14.553000000000001</v>
      </c>
      <c r="S36">
        <v>11.306474</v>
      </c>
      <c r="T36">
        <v>0</v>
      </c>
      <c r="U36">
        <v>406.29065400000002</v>
      </c>
      <c r="V36">
        <v>4.851</v>
      </c>
      <c r="W36">
        <v>27.969314000000001</v>
      </c>
      <c r="X36">
        <v>63.207656999999998</v>
      </c>
      <c r="Y36">
        <v>0</v>
      </c>
      <c r="Z36">
        <v>6.3264800000000001</v>
      </c>
      <c r="AA36">
        <v>0</v>
      </c>
      <c r="AB36">
        <v>38.332718</v>
      </c>
      <c r="AC36">
        <v>9.3894400000000005</v>
      </c>
      <c r="AD36">
        <v>35.116776999999999</v>
      </c>
      <c r="AE36">
        <v>47.963346999999999</v>
      </c>
      <c r="AF36">
        <v>8.6095550000000003</v>
      </c>
      <c r="AG36">
        <v>38.545658000000003</v>
      </c>
      <c r="AH36">
        <v>147.004704</v>
      </c>
      <c r="AI36">
        <v>0</v>
      </c>
      <c r="AJ36">
        <v>0</v>
      </c>
      <c r="AK36">
        <v>49.616706999999998</v>
      </c>
      <c r="AL36">
        <v>80.043440000000004</v>
      </c>
      <c r="AM36">
        <v>0</v>
      </c>
      <c r="AN36">
        <v>1.0393559999999999</v>
      </c>
      <c r="AO36">
        <v>17.114328</v>
      </c>
      <c r="AP36">
        <v>11.806849</v>
      </c>
      <c r="AQ36">
        <v>0</v>
      </c>
      <c r="AR36">
        <v>47.128435000000003</v>
      </c>
      <c r="AS36">
        <v>31.844757999999999</v>
      </c>
      <c r="AT36">
        <v>19.403955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86.35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2369.9379900000008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354.30716100000001</v>
      </c>
      <c r="L37">
        <v>341.872838</v>
      </c>
      <c r="M37">
        <v>89.258399999999995</v>
      </c>
      <c r="N37">
        <v>114.60487500000001</v>
      </c>
      <c r="O37">
        <v>119.980389</v>
      </c>
      <c r="P37">
        <v>135.15856199999999</v>
      </c>
      <c r="Q37">
        <v>10.892666999999999</v>
      </c>
      <c r="R37">
        <v>14.553000000000001</v>
      </c>
      <c r="S37">
        <v>11.306474</v>
      </c>
      <c r="T37">
        <v>0</v>
      </c>
      <c r="U37">
        <v>406.29065400000002</v>
      </c>
      <c r="V37">
        <v>4.851</v>
      </c>
      <c r="W37">
        <v>27.969314000000001</v>
      </c>
      <c r="X37">
        <v>63.207656999999998</v>
      </c>
      <c r="Y37">
        <v>0</v>
      </c>
      <c r="Z37">
        <v>6.3264800000000001</v>
      </c>
      <c r="AA37">
        <v>0</v>
      </c>
      <c r="AB37">
        <v>38.332718</v>
      </c>
      <c r="AC37">
        <v>9.3894400000000005</v>
      </c>
      <c r="AD37">
        <v>35.116776999999999</v>
      </c>
      <c r="AE37">
        <v>47.963346999999999</v>
      </c>
      <c r="AF37">
        <v>8.6095550000000003</v>
      </c>
      <c r="AG37">
        <v>38.545658000000003</v>
      </c>
      <c r="AH37">
        <v>147.004704</v>
      </c>
      <c r="AI37">
        <v>0</v>
      </c>
      <c r="AJ37">
        <v>0</v>
      </c>
      <c r="AK37">
        <v>49.616706999999998</v>
      </c>
      <c r="AL37">
        <v>80.043440000000004</v>
      </c>
      <c r="AM37">
        <v>0</v>
      </c>
      <c r="AN37">
        <v>1.0393559999999999</v>
      </c>
      <c r="AO37">
        <v>17.114328</v>
      </c>
      <c r="AP37">
        <v>11.806849</v>
      </c>
      <c r="AQ37">
        <v>0</v>
      </c>
      <c r="AR37">
        <v>47.128435000000003</v>
      </c>
      <c r="AS37">
        <v>31.844757999999999</v>
      </c>
      <c r="AT37">
        <v>19.403955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100.32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2383.8594980000012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354.35565300000002</v>
      </c>
      <c r="L38">
        <v>341.872838</v>
      </c>
      <c r="M38">
        <v>89.258399999999995</v>
      </c>
      <c r="N38">
        <v>114.60487500000001</v>
      </c>
      <c r="O38">
        <v>119.980389</v>
      </c>
      <c r="P38">
        <v>135.15856199999999</v>
      </c>
      <c r="Q38">
        <v>10.892666999999999</v>
      </c>
      <c r="R38">
        <v>14.553000000000001</v>
      </c>
      <c r="S38">
        <v>11.306474</v>
      </c>
      <c r="T38">
        <v>0</v>
      </c>
      <c r="U38">
        <v>406.29065400000002</v>
      </c>
      <c r="V38">
        <v>4.851</v>
      </c>
      <c r="W38">
        <v>27.969314000000001</v>
      </c>
      <c r="X38">
        <v>63.207656999999998</v>
      </c>
      <c r="Y38">
        <v>0</v>
      </c>
      <c r="Z38">
        <v>6.3264800000000001</v>
      </c>
      <c r="AA38">
        <v>0</v>
      </c>
      <c r="AB38">
        <v>38.332718</v>
      </c>
      <c r="AC38">
        <v>9.3894400000000005</v>
      </c>
      <c r="AD38">
        <v>35.116776999999999</v>
      </c>
      <c r="AE38">
        <v>47.963346999999999</v>
      </c>
      <c r="AF38">
        <v>8.6095550000000003</v>
      </c>
      <c r="AG38">
        <v>38.545658000000003</v>
      </c>
      <c r="AH38">
        <v>147.004704</v>
      </c>
      <c r="AI38">
        <v>0</v>
      </c>
      <c r="AJ38">
        <v>0</v>
      </c>
      <c r="AK38">
        <v>49.616706999999998</v>
      </c>
      <c r="AL38">
        <v>80.043440000000004</v>
      </c>
      <c r="AM38">
        <v>0</v>
      </c>
      <c r="AN38">
        <v>1.0393559999999999</v>
      </c>
      <c r="AO38">
        <v>17.114328</v>
      </c>
      <c r="AP38">
        <v>11.806849</v>
      </c>
      <c r="AQ38">
        <v>0</v>
      </c>
      <c r="AR38">
        <v>8.5688060000000004</v>
      </c>
      <c r="AS38">
        <v>31.844757999999999</v>
      </c>
      <c r="AT38">
        <v>19.403955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114.39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2359.4183610000009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354.30716100000001</v>
      </c>
      <c r="L39">
        <v>341.872838</v>
      </c>
      <c r="M39">
        <v>89.258399999999995</v>
      </c>
      <c r="N39">
        <v>114.60487500000001</v>
      </c>
      <c r="O39">
        <v>119.980389</v>
      </c>
      <c r="P39">
        <v>135.15856199999999</v>
      </c>
      <c r="Q39">
        <v>10.892666999999999</v>
      </c>
      <c r="R39">
        <v>14.553000000000001</v>
      </c>
      <c r="S39">
        <v>11.306474</v>
      </c>
      <c r="T39">
        <v>0</v>
      </c>
      <c r="U39">
        <v>406.29065400000002</v>
      </c>
      <c r="V39">
        <v>4.851</v>
      </c>
      <c r="W39">
        <v>27.969314000000001</v>
      </c>
      <c r="X39">
        <v>63.207656999999998</v>
      </c>
      <c r="Y39">
        <v>0</v>
      </c>
      <c r="Z39">
        <v>6.3264800000000001</v>
      </c>
      <c r="AA39">
        <v>0</v>
      </c>
      <c r="AB39">
        <v>38.332718</v>
      </c>
      <c r="AC39">
        <v>9.3894400000000005</v>
      </c>
      <c r="AD39">
        <v>35.116776999999999</v>
      </c>
      <c r="AE39">
        <v>47.963346999999999</v>
      </c>
      <c r="AF39">
        <v>8.6095550000000003</v>
      </c>
      <c r="AG39">
        <v>38.545658000000003</v>
      </c>
      <c r="AH39">
        <v>147.004704</v>
      </c>
      <c r="AI39">
        <v>0</v>
      </c>
      <c r="AJ39">
        <v>0</v>
      </c>
      <c r="AK39">
        <v>49.616706999999998</v>
      </c>
      <c r="AL39">
        <v>80.043440000000004</v>
      </c>
      <c r="AM39">
        <v>0</v>
      </c>
      <c r="AN39">
        <v>1.0393559999999999</v>
      </c>
      <c r="AO39">
        <v>17.114328</v>
      </c>
      <c r="AP39">
        <v>11.806849</v>
      </c>
      <c r="AQ39">
        <v>0</v>
      </c>
      <c r="AR39">
        <v>8.5688060000000004</v>
      </c>
      <c r="AS39">
        <v>31.844757999999999</v>
      </c>
      <c r="AT39">
        <v>19.403955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75.87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2320.849869000001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353.65784500000001</v>
      </c>
      <c r="L40">
        <v>341.872838</v>
      </c>
      <c r="M40">
        <v>89.258399999999995</v>
      </c>
      <c r="N40">
        <v>114.60487500000001</v>
      </c>
      <c r="O40">
        <v>119.980389</v>
      </c>
      <c r="P40">
        <v>135.15856199999999</v>
      </c>
      <c r="Q40">
        <v>10.86464</v>
      </c>
      <c r="R40">
        <v>14.553000000000001</v>
      </c>
      <c r="S40">
        <v>11.190186000000001</v>
      </c>
      <c r="T40">
        <v>0</v>
      </c>
      <c r="U40">
        <v>406.29065400000002</v>
      </c>
      <c r="V40">
        <v>4.851</v>
      </c>
      <c r="W40">
        <v>27.969314000000001</v>
      </c>
      <c r="X40">
        <v>63.207656999999998</v>
      </c>
      <c r="Y40">
        <v>0</v>
      </c>
      <c r="Z40">
        <v>6.3264800000000001</v>
      </c>
      <c r="AA40">
        <v>0</v>
      </c>
      <c r="AB40">
        <v>38.332718</v>
      </c>
      <c r="AC40">
        <v>9.3894400000000005</v>
      </c>
      <c r="AD40">
        <v>35.116776999999999</v>
      </c>
      <c r="AE40">
        <v>47.963346999999999</v>
      </c>
      <c r="AF40">
        <v>8.6095550000000003</v>
      </c>
      <c r="AG40">
        <v>38.545658000000003</v>
      </c>
      <c r="AH40">
        <v>147.004704</v>
      </c>
      <c r="AI40">
        <v>0</v>
      </c>
      <c r="AJ40">
        <v>0</v>
      </c>
      <c r="AK40">
        <v>49.616706999999998</v>
      </c>
      <c r="AL40">
        <v>80.043440000000004</v>
      </c>
      <c r="AM40">
        <v>0</v>
      </c>
      <c r="AN40">
        <v>1.0393559999999999</v>
      </c>
      <c r="AO40">
        <v>17.114328</v>
      </c>
      <c r="AP40">
        <v>11.806849</v>
      </c>
      <c r="AQ40">
        <v>0</v>
      </c>
      <c r="AR40">
        <v>8.5688060000000004</v>
      </c>
      <c r="AS40">
        <v>11.746017</v>
      </c>
      <c r="AT40">
        <v>19.403955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75.87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2299.9574970000008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363.15317299999998</v>
      </c>
      <c r="L41">
        <v>341.872838</v>
      </c>
      <c r="M41">
        <v>89.258399999999995</v>
      </c>
      <c r="N41">
        <v>114.60487500000001</v>
      </c>
      <c r="O41">
        <v>119.980389</v>
      </c>
      <c r="P41">
        <v>135.15856199999999</v>
      </c>
      <c r="Q41">
        <v>10.983972</v>
      </c>
      <c r="R41">
        <v>14.436576000000001</v>
      </c>
      <c r="S41">
        <v>12.996103</v>
      </c>
      <c r="T41">
        <v>0</v>
      </c>
      <c r="U41">
        <v>406.29065400000002</v>
      </c>
      <c r="V41">
        <v>4.851</v>
      </c>
      <c r="W41">
        <v>27.969314000000001</v>
      </c>
      <c r="X41">
        <v>63.207656999999998</v>
      </c>
      <c r="Y41">
        <v>0</v>
      </c>
      <c r="Z41">
        <v>6.3264800000000001</v>
      </c>
      <c r="AA41">
        <v>0</v>
      </c>
      <c r="AB41">
        <v>18.105872000000002</v>
      </c>
      <c r="AC41">
        <v>9.3894400000000005</v>
      </c>
      <c r="AD41">
        <v>35.116776999999999</v>
      </c>
      <c r="AE41">
        <v>47.963346999999999</v>
      </c>
      <c r="AF41">
        <v>8.6095550000000003</v>
      </c>
      <c r="AG41">
        <v>38.545658000000003</v>
      </c>
      <c r="AH41">
        <v>147.004704</v>
      </c>
      <c r="AI41">
        <v>0</v>
      </c>
      <c r="AJ41">
        <v>0</v>
      </c>
      <c r="AK41">
        <v>49.616706999999998</v>
      </c>
      <c r="AL41">
        <v>80.043440000000004</v>
      </c>
      <c r="AM41">
        <v>0</v>
      </c>
      <c r="AN41">
        <v>1.0393559999999999</v>
      </c>
      <c r="AO41">
        <v>17.114328</v>
      </c>
      <c r="AP41">
        <v>11.806849</v>
      </c>
      <c r="AQ41">
        <v>0</v>
      </c>
      <c r="AR41">
        <v>8.5688060000000004</v>
      </c>
      <c r="AS41">
        <v>9.7883479999999992</v>
      </c>
      <c r="AT41">
        <v>19.403955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98.96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2312.1671350000006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363.18746700000003</v>
      </c>
      <c r="L42">
        <v>341.872838</v>
      </c>
      <c r="M42">
        <v>89.258399999999995</v>
      </c>
      <c r="N42">
        <v>114.60487500000001</v>
      </c>
      <c r="O42">
        <v>119.980389</v>
      </c>
      <c r="P42">
        <v>135.15856199999999</v>
      </c>
      <c r="Q42">
        <v>10.983972</v>
      </c>
      <c r="R42">
        <v>14.436576000000001</v>
      </c>
      <c r="S42">
        <v>12.996103</v>
      </c>
      <c r="T42">
        <v>0</v>
      </c>
      <c r="U42">
        <v>406.29065400000002</v>
      </c>
      <c r="V42">
        <v>4.851</v>
      </c>
      <c r="W42">
        <v>27.969314000000001</v>
      </c>
      <c r="X42">
        <v>63.207656999999998</v>
      </c>
      <c r="Y42">
        <v>0</v>
      </c>
      <c r="Z42">
        <v>6.3264800000000001</v>
      </c>
      <c r="AA42">
        <v>0</v>
      </c>
      <c r="AB42">
        <v>18.105872000000002</v>
      </c>
      <c r="AC42">
        <v>9.3894400000000005</v>
      </c>
      <c r="AD42">
        <v>35.116776999999999</v>
      </c>
      <c r="AE42">
        <v>47.963346999999999</v>
      </c>
      <c r="AF42">
        <v>8.6095550000000003</v>
      </c>
      <c r="AG42">
        <v>38.545658000000003</v>
      </c>
      <c r="AH42">
        <v>147.004704</v>
      </c>
      <c r="AI42">
        <v>0</v>
      </c>
      <c r="AJ42">
        <v>0</v>
      </c>
      <c r="AK42">
        <v>49.616706999999998</v>
      </c>
      <c r="AL42">
        <v>80.043440000000004</v>
      </c>
      <c r="AM42">
        <v>0</v>
      </c>
      <c r="AN42">
        <v>1.0393559999999999</v>
      </c>
      <c r="AO42">
        <v>17.114328</v>
      </c>
      <c r="AP42">
        <v>11.806849</v>
      </c>
      <c r="AQ42">
        <v>0</v>
      </c>
      <c r="AR42">
        <v>8.5688060000000004</v>
      </c>
      <c r="AS42">
        <v>9.7883479999999992</v>
      </c>
      <c r="AT42">
        <v>19.403955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109.63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2322.8714290000007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364.21423600000003</v>
      </c>
      <c r="L43">
        <v>345.960668</v>
      </c>
      <c r="M43">
        <v>89.258399999999995</v>
      </c>
      <c r="N43">
        <v>114.60487500000001</v>
      </c>
      <c r="O43">
        <v>119.980389</v>
      </c>
      <c r="P43">
        <v>135.15856199999999</v>
      </c>
      <c r="Q43">
        <v>11.510761</v>
      </c>
      <c r="R43">
        <v>14.436576000000001</v>
      </c>
      <c r="S43">
        <v>13.559524</v>
      </c>
      <c r="T43">
        <v>0</v>
      </c>
      <c r="U43">
        <v>406.29065400000002</v>
      </c>
      <c r="V43">
        <v>4.851</v>
      </c>
      <c r="W43">
        <v>27.969314000000001</v>
      </c>
      <c r="X43">
        <v>63.207656999999998</v>
      </c>
      <c r="Y43">
        <v>0</v>
      </c>
      <c r="Z43">
        <v>0</v>
      </c>
      <c r="AA43">
        <v>0</v>
      </c>
      <c r="AB43">
        <v>18.105872000000002</v>
      </c>
      <c r="AC43">
        <v>9.3894400000000005</v>
      </c>
      <c r="AD43">
        <v>35.116776999999999</v>
      </c>
      <c r="AE43">
        <v>47.963346999999999</v>
      </c>
      <c r="AF43">
        <v>8.6095550000000003</v>
      </c>
      <c r="AG43">
        <v>38.545658000000003</v>
      </c>
      <c r="AH43">
        <v>147.004704</v>
      </c>
      <c r="AI43">
        <v>0</v>
      </c>
      <c r="AJ43">
        <v>0</v>
      </c>
      <c r="AK43">
        <v>49.616706999999998</v>
      </c>
      <c r="AL43">
        <v>80.607127000000006</v>
      </c>
      <c r="AM43">
        <v>0</v>
      </c>
      <c r="AN43">
        <v>1.0393559999999999</v>
      </c>
      <c r="AO43">
        <v>17.114328</v>
      </c>
      <c r="AP43">
        <v>11.806849</v>
      </c>
      <c r="AQ43">
        <v>0</v>
      </c>
      <c r="AR43">
        <v>12.853210000000001</v>
      </c>
      <c r="AS43">
        <v>9.7883479999999992</v>
      </c>
      <c r="AT43">
        <v>19.403955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116.42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2334.3878490000016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364.246826</v>
      </c>
      <c r="L44">
        <v>345.960668</v>
      </c>
      <c r="M44">
        <v>89.258399999999995</v>
      </c>
      <c r="N44">
        <v>114.60487500000001</v>
      </c>
      <c r="O44">
        <v>119.980389</v>
      </c>
      <c r="P44">
        <v>135.15856199999999</v>
      </c>
      <c r="Q44">
        <v>11.510761</v>
      </c>
      <c r="R44">
        <v>14.436576000000001</v>
      </c>
      <c r="S44">
        <v>13.559524</v>
      </c>
      <c r="T44">
        <v>0</v>
      </c>
      <c r="U44">
        <v>406.29065400000002</v>
      </c>
      <c r="V44">
        <v>4.851</v>
      </c>
      <c r="W44">
        <v>27.969314000000001</v>
      </c>
      <c r="X44">
        <v>63.207656999999998</v>
      </c>
      <c r="Y44">
        <v>0</v>
      </c>
      <c r="Z44">
        <v>0</v>
      </c>
      <c r="AA44">
        <v>0</v>
      </c>
      <c r="AB44">
        <v>18.105872000000002</v>
      </c>
      <c r="AC44">
        <v>9.3894400000000005</v>
      </c>
      <c r="AD44">
        <v>35.116776999999999</v>
      </c>
      <c r="AE44">
        <v>47.963346999999999</v>
      </c>
      <c r="AF44">
        <v>8.6095550000000003</v>
      </c>
      <c r="AG44">
        <v>38.545658000000003</v>
      </c>
      <c r="AH44">
        <v>147.004704</v>
      </c>
      <c r="AI44">
        <v>0</v>
      </c>
      <c r="AJ44">
        <v>0</v>
      </c>
      <c r="AK44">
        <v>49.616706999999998</v>
      </c>
      <c r="AL44">
        <v>80.607127000000006</v>
      </c>
      <c r="AM44">
        <v>0</v>
      </c>
      <c r="AN44">
        <v>1.0393559999999999</v>
      </c>
      <c r="AO44">
        <v>17.114328</v>
      </c>
      <c r="AP44">
        <v>11.806849</v>
      </c>
      <c r="AQ44">
        <v>0</v>
      </c>
      <c r="AR44">
        <v>47.128435000000003</v>
      </c>
      <c r="AS44">
        <v>9.7883479999999992</v>
      </c>
      <c r="AT44">
        <v>19.403955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119.33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2371.6056640000011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364.57906400000002</v>
      </c>
      <c r="L45">
        <v>347.47894500000001</v>
      </c>
      <c r="M45">
        <v>89.258399999999995</v>
      </c>
      <c r="N45">
        <v>114.60487500000001</v>
      </c>
      <c r="O45">
        <v>119.980389</v>
      </c>
      <c r="P45">
        <v>135.15856199999999</v>
      </c>
      <c r="Q45">
        <v>9.8570969999999996</v>
      </c>
      <c r="R45">
        <v>20.262917999999999</v>
      </c>
      <c r="S45">
        <v>13.559524</v>
      </c>
      <c r="T45">
        <v>0</v>
      </c>
      <c r="U45">
        <v>406.29065400000002</v>
      </c>
      <c r="V45">
        <v>4.851</v>
      </c>
      <c r="W45">
        <v>27.969314000000001</v>
      </c>
      <c r="X45">
        <v>63.207656999999998</v>
      </c>
      <c r="Y45">
        <v>0</v>
      </c>
      <c r="Z45">
        <v>0</v>
      </c>
      <c r="AA45">
        <v>0</v>
      </c>
      <c r="AB45">
        <v>31.038637999999999</v>
      </c>
      <c r="AC45">
        <v>9.3894400000000005</v>
      </c>
      <c r="AD45">
        <v>35.116776999999999</v>
      </c>
      <c r="AE45">
        <v>47.963346999999999</v>
      </c>
      <c r="AF45">
        <v>8.6095550000000003</v>
      </c>
      <c r="AG45">
        <v>38.545658000000003</v>
      </c>
      <c r="AH45">
        <v>147.004704</v>
      </c>
      <c r="AI45">
        <v>0</v>
      </c>
      <c r="AJ45">
        <v>0</v>
      </c>
      <c r="AK45">
        <v>49.616706999999998</v>
      </c>
      <c r="AL45">
        <v>80.607127000000006</v>
      </c>
      <c r="AM45">
        <v>0</v>
      </c>
      <c r="AN45">
        <v>1.0393559999999999</v>
      </c>
      <c r="AO45">
        <v>17.114328</v>
      </c>
      <c r="AP45">
        <v>11.806849</v>
      </c>
      <c r="AQ45">
        <v>0</v>
      </c>
      <c r="AR45">
        <v>47.128435000000003</v>
      </c>
      <c r="AS45">
        <v>31.844757999999999</v>
      </c>
      <c r="AT45">
        <v>19.398508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128.07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2421.3525860000013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364.60621800000001</v>
      </c>
      <c r="L46">
        <v>361.88459999999998</v>
      </c>
      <c r="M46">
        <v>89.258399999999995</v>
      </c>
      <c r="N46">
        <v>114.60487500000001</v>
      </c>
      <c r="O46">
        <v>119.980389</v>
      </c>
      <c r="P46">
        <v>135.15856199999999</v>
      </c>
      <c r="Q46">
        <v>7.7615999999999996</v>
      </c>
      <c r="R46">
        <v>20.262917999999999</v>
      </c>
      <c r="S46">
        <v>13.559524</v>
      </c>
      <c r="T46">
        <v>0</v>
      </c>
      <c r="U46">
        <v>406.29065400000002</v>
      </c>
      <c r="V46">
        <v>4.851</v>
      </c>
      <c r="W46">
        <v>27.969314000000001</v>
      </c>
      <c r="X46">
        <v>63.207656999999998</v>
      </c>
      <c r="Y46">
        <v>0</v>
      </c>
      <c r="Z46">
        <v>0</v>
      </c>
      <c r="AA46">
        <v>0</v>
      </c>
      <c r="AB46">
        <v>31.038637999999999</v>
      </c>
      <c r="AC46">
        <v>9.3894400000000005</v>
      </c>
      <c r="AD46">
        <v>35.116776999999999</v>
      </c>
      <c r="AE46">
        <v>47.963346999999999</v>
      </c>
      <c r="AF46">
        <v>8.6095550000000003</v>
      </c>
      <c r="AG46">
        <v>38.545658000000003</v>
      </c>
      <c r="AH46">
        <v>147.004704</v>
      </c>
      <c r="AI46">
        <v>0</v>
      </c>
      <c r="AJ46">
        <v>0</v>
      </c>
      <c r="AK46">
        <v>49.616706999999998</v>
      </c>
      <c r="AL46">
        <v>80.607127000000006</v>
      </c>
      <c r="AM46">
        <v>0</v>
      </c>
      <c r="AN46">
        <v>1.0393559999999999</v>
      </c>
      <c r="AO46">
        <v>17.114328</v>
      </c>
      <c r="AP46">
        <v>11.806849</v>
      </c>
      <c r="AQ46">
        <v>0</v>
      </c>
      <c r="AR46">
        <v>12.853210000000001</v>
      </c>
      <c r="AS46">
        <v>31.844757999999999</v>
      </c>
      <c r="AT46">
        <v>17.946126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125.16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2395.0522910000009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364.57906400000002</v>
      </c>
      <c r="L47">
        <v>376.43759999999997</v>
      </c>
      <c r="M47">
        <v>89.258399999999995</v>
      </c>
      <c r="N47">
        <v>114.60487500000001</v>
      </c>
      <c r="O47">
        <v>119.980389</v>
      </c>
      <c r="P47">
        <v>135.15856199999999</v>
      </c>
      <c r="Q47">
        <v>7.7615999999999996</v>
      </c>
      <c r="R47">
        <v>20.262917999999999</v>
      </c>
      <c r="S47">
        <v>13.201352999999999</v>
      </c>
      <c r="T47">
        <v>0</v>
      </c>
      <c r="U47">
        <v>406.29065400000002</v>
      </c>
      <c r="V47">
        <v>4.851</v>
      </c>
      <c r="W47">
        <v>27.969314000000001</v>
      </c>
      <c r="X47">
        <v>63.207656999999998</v>
      </c>
      <c r="Y47">
        <v>0</v>
      </c>
      <c r="Z47">
        <v>0</v>
      </c>
      <c r="AA47">
        <v>0</v>
      </c>
      <c r="AB47">
        <v>31.038637999999999</v>
      </c>
      <c r="AC47">
        <v>9.3894400000000005</v>
      </c>
      <c r="AD47">
        <v>35.116776999999999</v>
      </c>
      <c r="AE47">
        <v>47.963346999999999</v>
      </c>
      <c r="AF47">
        <v>8.6095550000000003</v>
      </c>
      <c r="AG47">
        <v>38.545658000000003</v>
      </c>
      <c r="AH47">
        <v>147.004704</v>
      </c>
      <c r="AI47">
        <v>0</v>
      </c>
      <c r="AJ47">
        <v>0</v>
      </c>
      <c r="AK47">
        <v>49.616706999999998</v>
      </c>
      <c r="AL47">
        <v>80.607127000000006</v>
      </c>
      <c r="AM47">
        <v>0</v>
      </c>
      <c r="AN47">
        <v>1.0393559999999999</v>
      </c>
      <c r="AO47">
        <v>18.683140999999999</v>
      </c>
      <c r="AP47">
        <v>11.806849</v>
      </c>
      <c r="AQ47">
        <v>0</v>
      </c>
      <c r="AR47">
        <v>12.853210000000001</v>
      </c>
      <c r="AS47">
        <v>13.051130000000001</v>
      </c>
      <c r="AT47">
        <v>19.403955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128.07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2396.3629800000008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364.60621800000001</v>
      </c>
      <c r="L48">
        <v>390.99059999999997</v>
      </c>
      <c r="M48">
        <v>89.258399999999995</v>
      </c>
      <c r="N48">
        <v>114.60487500000001</v>
      </c>
      <c r="O48">
        <v>119.980389</v>
      </c>
      <c r="P48">
        <v>135.15856199999999</v>
      </c>
      <c r="Q48">
        <v>7.7615999999999996</v>
      </c>
      <c r="R48">
        <v>20.262917999999999</v>
      </c>
      <c r="S48">
        <v>13.201352999999999</v>
      </c>
      <c r="T48">
        <v>0</v>
      </c>
      <c r="U48">
        <v>406.29065400000002</v>
      </c>
      <c r="V48">
        <v>4.851</v>
      </c>
      <c r="W48">
        <v>27.969314000000001</v>
      </c>
      <c r="X48">
        <v>63.207656999999998</v>
      </c>
      <c r="Y48">
        <v>0</v>
      </c>
      <c r="Z48">
        <v>0</v>
      </c>
      <c r="AA48">
        <v>0</v>
      </c>
      <c r="AB48">
        <v>18.105872000000002</v>
      </c>
      <c r="AC48">
        <v>9.3894400000000005</v>
      </c>
      <c r="AD48">
        <v>35.116776999999999</v>
      </c>
      <c r="AE48">
        <v>47.963346999999999</v>
      </c>
      <c r="AF48">
        <v>8.6095550000000003</v>
      </c>
      <c r="AG48">
        <v>38.545658000000003</v>
      </c>
      <c r="AH48">
        <v>147.004704</v>
      </c>
      <c r="AI48">
        <v>0</v>
      </c>
      <c r="AJ48">
        <v>0</v>
      </c>
      <c r="AK48">
        <v>49.616706999999998</v>
      </c>
      <c r="AL48">
        <v>80.607127000000006</v>
      </c>
      <c r="AM48">
        <v>0</v>
      </c>
      <c r="AN48">
        <v>1.0393559999999999</v>
      </c>
      <c r="AO48">
        <v>19.966716000000002</v>
      </c>
      <c r="AP48">
        <v>11.806849</v>
      </c>
      <c r="AQ48">
        <v>0</v>
      </c>
      <c r="AR48">
        <v>12.853210000000001</v>
      </c>
      <c r="AS48">
        <v>9.7883479999999992</v>
      </c>
      <c r="AT48">
        <v>19.102098999999999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129.04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2396.699305000001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364.57906400000002</v>
      </c>
      <c r="L49">
        <v>410.39460000000003</v>
      </c>
      <c r="M49">
        <v>89.258399999999995</v>
      </c>
      <c r="N49">
        <v>114.60487500000001</v>
      </c>
      <c r="O49">
        <v>119.980389</v>
      </c>
      <c r="P49">
        <v>135.15856199999999</v>
      </c>
      <c r="Q49">
        <v>7.7615999999999996</v>
      </c>
      <c r="R49">
        <v>20.262917999999999</v>
      </c>
      <c r="S49">
        <v>13.201352999999999</v>
      </c>
      <c r="T49">
        <v>0</v>
      </c>
      <c r="U49">
        <v>406.29065400000002</v>
      </c>
      <c r="V49">
        <v>4.851</v>
      </c>
      <c r="W49">
        <v>27.969314000000001</v>
      </c>
      <c r="X49">
        <v>63.207656999999998</v>
      </c>
      <c r="Y49">
        <v>0</v>
      </c>
      <c r="Z49">
        <v>0</v>
      </c>
      <c r="AA49">
        <v>0</v>
      </c>
      <c r="AB49">
        <v>12.674111</v>
      </c>
      <c r="AC49">
        <v>9.3894400000000005</v>
      </c>
      <c r="AD49">
        <v>35.116776999999999</v>
      </c>
      <c r="AE49">
        <v>47.963346999999999</v>
      </c>
      <c r="AF49">
        <v>8.6095550000000003</v>
      </c>
      <c r="AG49">
        <v>38.545658000000003</v>
      </c>
      <c r="AH49">
        <v>147.004704</v>
      </c>
      <c r="AI49">
        <v>0</v>
      </c>
      <c r="AJ49">
        <v>0</v>
      </c>
      <c r="AK49">
        <v>49.616706999999998</v>
      </c>
      <c r="AL49">
        <v>80.607127000000006</v>
      </c>
      <c r="AM49">
        <v>0</v>
      </c>
      <c r="AN49">
        <v>1.0393559999999999</v>
      </c>
      <c r="AO49">
        <v>19.966716000000002</v>
      </c>
      <c r="AP49">
        <v>11.806849</v>
      </c>
      <c r="AQ49">
        <v>0</v>
      </c>
      <c r="AR49">
        <v>12.853210000000001</v>
      </c>
      <c r="AS49">
        <v>9.7883479999999992</v>
      </c>
      <c r="AT49">
        <v>19.112490999999999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130.01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2411.6247820000008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364.60621800000001</v>
      </c>
      <c r="L50">
        <v>410.39460000000003</v>
      </c>
      <c r="M50">
        <v>89.258399999999995</v>
      </c>
      <c r="N50">
        <v>114.60487500000001</v>
      </c>
      <c r="O50">
        <v>119.980389</v>
      </c>
      <c r="P50">
        <v>135.15856199999999</v>
      </c>
      <c r="Q50">
        <v>7.7615999999999996</v>
      </c>
      <c r="R50">
        <v>20.262917999999999</v>
      </c>
      <c r="S50">
        <v>13.201352999999999</v>
      </c>
      <c r="T50">
        <v>0</v>
      </c>
      <c r="U50">
        <v>406.29065400000002</v>
      </c>
      <c r="V50">
        <v>4.851</v>
      </c>
      <c r="W50">
        <v>27.969314000000001</v>
      </c>
      <c r="X50">
        <v>63.207656999999998</v>
      </c>
      <c r="Y50">
        <v>0</v>
      </c>
      <c r="Z50">
        <v>0</v>
      </c>
      <c r="AA50">
        <v>0</v>
      </c>
      <c r="AB50">
        <v>12.674111</v>
      </c>
      <c r="AC50">
        <v>9.3894400000000005</v>
      </c>
      <c r="AD50">
        <v>35.116776999999999</v>
      </c>
      <c r="AE50">
        <v>47.963346999999999</v>
      </c>
      <c r="AF50">
        <v>8.6095550000000003</v>
      </c>
      <c r="AG50">
        <v>38.545658000000003</v>
      </c>
      <c r="AH50">
        <v>147.004704</v>
      </c>
      <c r="AI50">
        <v>0</v>
      </c>
      <c r="AJ50">
        <v>0</v>
      </c>
      <c r="AK50">
        <v>49.616706999999998</v>
      </c>
      <c r="AL50">
        <v>80.607127000000006</v>
      </c>
      <c r="AM50">
        <v>0</v>
      </c>
      <c r="AN50">
        <v>1.0393559999999999</v>
      </c>
      <c r="AO50">
        <v>19.966716000000002</v>
      </c>
      <c r="AP50">
        <v>11.806849</v>
      </c>
      <c r="AQ50">
        <v>0</v>
      </c>
      <c r="AR50">
        <v>12.853210000000001</v>
      </c>
      <c r="AS50">
        <v>9.7883479999999992</v>
      </c>
      <c r="AT50">
        <v>19.403955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130.97999999999999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2412.9134000000008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364.57906400000002</v>
      </c>
      <c r="L51">
        <v>429.79860000000002</v>
      </c>
      <c r="M51">
        <v>89.258399999999995</v>
      </c>
      <c r="N51">
        <v>114.60487500000001</v>
      </c>
      <c r="O51">
        <v>119.980389</v>
      </c>
      <c r="P51">
        <v>135.15856199999999</v>
      </c>
      <c r="Q51">
        <v>7.7615999999999996</v>
      </c>
      <c r="R51">
        <v>20.262917999999999</v>
      </c>
      <c r="S51">
        <v>13.201352999999999</v>
      </c>
      <c r="T51">
        <v>0</v>
      </c>
      <c r="U51">
        <v>406.29065400000002</v>
      </c>
      <c r="V51">
        <v>4.851</v>
      </c>
      <c r="W51">
        <v>27.969314000000001</v>
      </c>
      <c r="X51">
        <v>63.207656999999998</v>
      </c>
      <c r="Y51">
        <v>0</v>
      </c>
      <c r="Z51">
        <v>0</v>
      </c>
      <c r="AA51">
        <v>0</v>
      </c>
      <c r="AB51">
        <v>12.674111</v>
      </c>
      <c r="AC51">
        <v>9.3894400000000005</v>
      </c>
      <c r="AD51">
        <v>35.116776999999999</v>
      </c>
      <c r="AE51">
        <v>47.963346999999999</v>
      </c>
      <c r="AF51">
        <v>8.6095550000000003</v>
      </c>
      <c r="AG51">
        <v>38.545658000000003</v>
      </c>
      <c r="AH51">
        <v>147.004704</v>
      </c>
      <c r="AI51">
        <v>0</v>
      </c>
      <c r="AJ51">
        <v>0</v>
      </c>
      <c r="AK51">
        <v>49.616706999999998</v>
      </c>
      <c r="AL51">
        <v>80.607127000000006</v>
      </c>
      <c r="AM51">
        <v>0</v>
      </c>
      <c r="AN51">
        <v>1.0393559999999999</v>
      </c>
      <c r="AO51">
        <v>19.966716000000002</v>
      </c>
      <c r="AP51">
        <v>11.806849</v>
      </c>
      <c r="AQ51">
        <v>0</v>
      </c>
      <c r="AR51">
        <v>12.853210000000001</v>
      </c>
      <c r="AS51">
        <v>9.7883479999999992</v>
      </c>
      <c r="AT51">
        <v>19.403955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130.97999999999999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2432.2902460000009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364.60621800000001</v>
      </c>
      <c r="L52">
        <v>420.09660000000002</v>
      </c>
      <c r="M52">
        <v>89.258399999999995</v>
      </c>
      <c r="N52">
        <v>114.60487500000001</v>
      </c>
      <c r="O52">
        <v>119.980389</v>
      </c>
      <c r="P52">
        <v>135.15856199999999</v>
      </c>
      <c r="Q52">
        <v>7.7615999999999996</v>
      </c>
      <c r="R52">
        <v>20.262917999999999</v>
      </c>
      <c r="S52">
        <v>13.201352999999999</v>
      </c>
      <c r="T52">
        <v>0</v>
      </c>
      <c r="U52">
        <v>406.29065400000002</v>
      </c>
      <c r="V52">
        <v>4.851</v>
      </c>
      <c r="W52">
        <v>27.969314000000001</v>
      </c>
      <c r="X52">
        <v>63.207656999999998</v>
      </c>
      <c r="Y52">
        <v>0</v>
      </c>
      <c r="Z52">
        <v>0</v>
      </c>
      <c r="AA52">
        <v>0</v>
      </c>
      <c r="AB52">
        <v>12.674111</v>
      </c>
      <c r="AC52">
        <v>9.3894400000000005</v>
      </c>
      <c r="AD52">
        <v>35.116776999999999</v>
      </c>
      <c r="AE52">
        <v>47.963346999999999</v>
      </c>
      <c r="AF52">
        <v>8.6095550000000003</v>
      </c>
      <c r="AG52">
        <v>38.545658000000003</v>
      </c>
      <c r="AH52">
        <v>147.004704</v>
      </c>
      <c r="AI52">
        <v>0</v>
      </c>
      <c r="AJ52">
        <v>0</v>
      </c>
      <c r="AK52">
        <v>49.616706999999998</v>
      </c>
      <c r="AL52">
        <v>80.607127000000006</v>
      </c>
      <c r="AM52">
        <v>0</v>
      </c>
      <c r="AN52">
        <v>1.0393559999999999</v>
      </c>
      <c r="AO52">
        <v>19.966716000000002</v>
      </c>
      <c r="AP52">
        <v>11.806849</v>
      </c>
      <c r="AQ52">
        <v>0</v>
      </c>
      <c r="AR52">
        <v>12.853210000000001</v>
      </c>
      <c r="AS52">
        <v>9.7883479999999992</v>
      </c>
      <c r="AT52">
        <v>19.403955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132.91999999999999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2424.5554000000006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364.57906400000002</v>
      </c>
      <c r="L53">
        <v>420.09660000000002</v>
      </c>
      <c r="M53">
        <v>89.258399999999995</v>
      </c>
      <c r="N53">
        <v>114.60487500000001</v>
      </c>
      <c r="O53">
        <v>119.980389</v>
      </c>
      <c r="P53">
        <v>135.15856199999999</v>
      </c>
      <c r="Q53">
        <v>7.7615999999999996</v>
      </c>
      <c r="R53">
        <v>20.262917999999999</v>
      </c>
      <c r="S53">
        <v>13.201352999999999</v>
      </c>
      <c r="T53">
        <v>0</v>
      </c>
      <c r="U53">
        <v>406.29065400000002</v>
      </c>
      <c r="V53">
        <v>4.851</v>
      </c>
      <c r="W53">
        <v>27.969314000000001</v>
      </c>
      <c r="X53">
        <v>63.207656999999998</v>
      </c>
      <c r="Y53">
        <v>0</v>
      </c>
      <c r="Z53">
        <v>0</v>
      </c>
      <c r="AA53">
        <v>0</v>
      </c>
      <c r="AB53">
        <v>12.674111</v>
      </c>
      <c r="AC53">
        <v>9.3894400000000005</v>
      </c>
      <c r="AD53">
        <v>35.116776999999999</v>
      </c>
      <c r="AE53">
        <v>47.963346999999999</v>
      </c>
      <c r="AF53">
        <v>8.6095550000000003</v>
      </c>
      <c r="AG53">
        <v>38.545658000000003</v>
      </c>
      <c r="AH53">
        <v>147.004704</v>
      </c>
      <c r="AI53">
        <v>0</v>
      </c>
      <c r="AJ53">
        <v>0</v>
      </c>
      <c r="AK53">
        <v>49.616706999999998</v>
      </c>
      <c r="AL53">
        <v>80.607127000000006</v>
      </c>
      <c r="AM53">
        <v>0</v>
      </c>
      <c r="AN53">
        <v>1.0393559999999999</v>
      </c>
      <c r="AO53">
        <v>19.966716000000002</v>
      </c>
      <c r="AP53">
        <v>11.806849</v>
      </c>
      <c r="AQ53">
        <v>0</v>
      </c>
      <c r="AR53">
        <v>12.853210000000001</v>
      </c>
      <c r="AS53">
        <v>9.7883479999999992</v>
      </c>
      <c r="AT53">
        <v>19.403955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132.91999999999999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2424.5282460000008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364.60621800000001</v>
      </c>
      <c r="L54">
        <v>410.39460000000003</v>
      </c>
      <c r="M54">
        <v>89.258399999999995</v>
      </c>
      <c r="N54">
        <v>114.60487500000001</v>
      </c>
      <c r="O54">
        <v>119.980389</v>
      </c>
      <c r="P54">
        <v>135.15856199999999</v>
      </c>
      <c r="Q54">
        <v>7.7615999999999996</v>
      </c>
      <c r="R54">
        <v>20.262917999999999</v>
      </c>
      <c r="S54">
        <v>13.201352999999999</v>
      </c>
      <c r="T54">
        <v>0</v>
      </c>
      <c r="U54">
        <v>406.29065400000002</v>
      </c>
      <c r="V54">
        <v>4.851</v>
      </c>
      <c r="W54">
        <v>27.969314000000001</v>
      </c>
      <c r="X54">
        <v>63.207656999999998</v>
      </c>
      <c r="Y54">
        <v>0</v>
      </c>
      <c r="Z54">
        <v>0</v>
      </c>
      <c r="AA54">
        <v>0</v>
      </c>
      <c r="AB54">
        <v>12.674111</v>
      </c>
      <c r="AC54">
        <v>9.3894400000000005</v>
      </c>
      <c r="AD54">
        <v>35.116776999999999</v>
      </c>
      <c r="AE54">
        <v>47.963346999999999</v>
      </c>
      <c r="AF54">
        <v>8.6095550000000003</v>
      </c>
      <c r="AG54">
        <v>38.545658000000003</v>
      </c>
      <c r="AH54">
        <v>147.004704</v>
      </c>
      <c r="AI54">
        <v>0</v>
      </c>
      <c r="AJ54">
        <v>0</v>
      </c>
      <c r="AK54">
        <v>49.616706999999998</v>
      </c>
      <c r="AL54">
        <v>80.607127000000006</v>
      </c>
      <c r="AM54">
        <v>0</v>
      </c>
      <c r="AN54">
        <v>1.0393559999999999</v>
      </c>
      <c r="AO54">
        <v>19.966716000000002</v>
      </c>
      <c r="AP54">
        <v>11.806849</v>
      </c>
      <c r="AQ54">
        <v>0</v>
      </c>
      <c r="AR54">
        <v>12.853210000000001</v>
      </c>
      <c r="AS54">
        <v>9.7883479999999992</v>
      </c>
      <c r="AT54">
        <v>19.403955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126.13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2408.0634000000009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364.19142299999999</v>
      </c>
      <c r="L55">
        <v>292.03019999999998</v>
      </c>
      <c r="M55">
        <v>89.258399999999995</v>
      </c>
      <c r="N55">
        <v>114.60487500000001</v>
      </c>
      <c r="O55">
        <v>119.980389</v>
      </c>
      <c r="P55">
        <v>135.15856199999999</v>
      </c>
      <c r="Q55">
        <v>7.7615999999999996</v>
      </c>
      <c r="R55">
        <v>14.436576000000001</v>
      </c>
      <c r="S55">
        <v>13.201352999999999</v>
      </c>
      <c r="T55">
        <v>0</v>
      </c>
      <c r="U55">
        <v>406.29065400000002</v>
      </c>
      <c r="V55">
        <v>4.851</v>
      </c>
      <c r="W55">
        <v>27.969314000000001</v>
      </c>
      <c r="X55">
        <v>63.207656999999998</v>
      </c>
      <c r="Y55">
        <v>0</v>
      </c>
      <c r="Z55">
        <v>0</v>
      </c>
      <c r="AA55">
        <v>0</v>
      </c>
      <c r="AB55">
        <v>12.674111</v>
      </c>
      <c r="AC55">
        <v>9.3894400000000005</v>
      </c>
      <c r="AD55">
        <v>35.116776999999999</v>
      </c>
      <c r="AE55">
        <v>47.963346999999999</v>
      </c>
      <c r="AF55">
        <v>8.6095550000000003</v>
      </c>
      <c r="AG55">
        <v>38.545658000000003</v>
      </c>
      <c r="AH55">
        <v>147.004704</v>
      </c>
      <c r="AI55">
        <v>0</v>
      </c>
      <c r="AJ55">
        <v>0</v>
      </c>
      <c r="AK55">
        <v>49.616706999999998</v>
      </c>
      <c r="AL55">
        <v>80.607127000000006</v>
      </c>
      <c r="AM55">
        <v>0</v>
      </c>
      <c r="AN55">
        <v>1.0393559999999999</v>
      </c>
      <c r="AO55">
        <v>19.966716000000002</v>
      </c>
      <c r="AP55">
        <v>11.806849</v>
      </c>
      <c r="AQ55">
        <v>0</v>
      </c>
      <c r="AR55">
        <v>14.995411000000001</v>
      </c>
      <c r="AS55">
        <v>9.7883479999999992</v>
      </c>
      <c r="AT55">
        <v>19.403955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130.01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2289.4800640000003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364.22401300000001</v>
      </c>
      <c r="L56">
        <v>292.03019999999998</v>
      </c>
      <c r="M56">
        <v>89.258399999999995</v>
      </c>
      <c r="N56">
        <v>114.60487500000001</v>
      </c>
      <c r="O56">
        <v>119.980389</v>
      </c>
      <c r="P56">
        <v>135.15856199999999</v>
      </c>
      <c r="Q56">
        <v>7.7615999999999996</v>
      </c>
      <c r="R56">
        <v>14.436576000000001</v>
      </c>
      <c r="S56">
        <v>13.201352999999999</v>
      </c>
      <c r="T56">
        <v>0</v>
      </c>
      <c r="U56">
        <v>406.29065400000002</v>
      </c>
      <c r="V56">
        <v>4.851</v>
      </c>
      <c r="W56">
        <v>27.969314000000001</v>
      </c>
      <c r="X56">
        <v>63.207656999999998</v>
      </c>
      <c r="Y56">
        <v>0</v>
      </c>
      <c r="Z56">
        <v>0</v>
      </c>
      <c r="AA56">
        <v>0</v>
      </c>
      <c r="AB56">
        <v>12.674111</v>
      </c>
      <c r="AC56">
        <v>9.3894400000000005</v>
      </c>
      <c r="AD56">
        <v>35.116776999999999</v>
      </c>
      <c r="AE56">
        <v>47.963346999999999</v>
      </c>
      <c r="AF56">
        <v>8.6095550000000003</v>
      </c>
      <c r="AG56">
        <v>38.545658000000003</v>
      </c>
      <c r="AH56">
        <v>147.004704</v>
      </c>
      <c r="AI56">
        <v>0</v>
      </c>
      <c r="AJ56">
        <v>0</v>
      </c>
      <c r="AK56">
        <v>49.616706999999998</v>
      </c>
      <c r="AL56">
        <v>80.607127000000006</v>
      </c>
      <c r="AM56">
        <v>0</v>
      </c>
      <c r="AN56">
        <v>1.0393559999999999</v>
      </c>
      <c r="AO56">
        <v>19.966716000000002</v>
      </c>
      <c r="AP56">
        <v>11.806849</v>
      </c>
      <c r="AQ56">
        <v>0</v>
      </c>
      <c r="AR56">
        <v>14.995411000000001</v>
      </c>
      <c r="AS56">
        <v>9.7883479999999992</v>
      </c>
      <c r="AT56">
        <v>19.403955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129.04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2288.5426539999999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364.57227499999999</v>
      </c>
      <c r="L57">
        <v>303.67259999999999</v>
      </c>
      <c r="M57">
        <v>89.258399999999995</v>
      </c>
      <c r="N57">
        <v>114.60487500000001</v>
      </c>
      <c r="O57">
        <v>119.980389</v>
      </c>
      <c r="P57">
        <v>135.15856199999999</v>
      </c>
      <c r="Q57">
        <v>7.7615999999999996</v>
      </c>
      <c r="R57">
        <v>20.112957999999999</v>
      </c>
      <c r="S57">
        <v>13.201352999999999</v>
      </c>
      <c r="T57">
        <v>0</v>
      </c>
      <c r="U57">
        <v>406.29065400000002</v>
      </c>
      <c r="V57">
        <v>4.851</v>
      </c>
      <c r="W57">
        <v>27.969314000000001</v>
      </c>
      <c r="X57">
        <v>63.207656999999998</v>
      </c>
      <c r="Y57">
        <v>0</v>
      </c>
      <c r="Z57">
        <v>0</v>
      </c>
      <c r="AA57">
        <v>0</v>
      </c>
      <c r="AB57">
        <v>16.812595999999999</v>
      </c>
      <c r="AC57">
        <v>9.3894400000000005</v>
      </c>
      <c r="AD57">
        <v>35.116776999999999</v>
      </c>
      <c r="AE57">
        <v>47.963346999999999</v>
      </c>
      <c r="AF57">
        <v>8.6095550000000003</v>
      </c>
      <c r="AG57">
        <v>38.545658000000003</v>
      </c>
      <c r="AH57">
        <v>147.004704</v>
      </c>
      <c r="AI57">
        <v>0</v>
      </c>
      <c r="AJ57">
        <v>0</v>
      </c>
      <c r="AK57">
        <v>49.616706999999998</v>
      </c>
      <c r="AL57">
        <v>80.607127000000006</v>
      </c>
      <c r="AM57">
        <v>0</v>
      </c>
      <c r="AN57">
        <v>1.0393559999999999</v>
      </c>
      <c r="AO57">
        <v>18.255282999999999</v>
      </c>
      <c r="AP57">
        <v>11.806849</v>
      </c>
      <c r="AQ57">
        <v>0</v>
      </c>
      <c r="AR57">
        <v>14.995411000000001</v>
      </c>
      <c r="AS57">
        <v>9.7883479999999992</v>
      </c>
      <c r="AT57">
        <v>19.403955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128.07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2307.6667500000003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364.59942899999999</v>
      </c>
      <c r="L58">
        <v>371.58659999999998</v>
      </c>
      <c r="M58">
        <v>89.258399999999995</v>
      </c>
      <c r="N58">
        <v>114.60487500000001</v>
      </c>
      <c r="O58">
        <v>119.980389</v>
      </c>
      <c r="P58">
        <v>135.15856199999999</v>
      </c>
      <c r="Q58">
        <v>7.7615999999999996</v>
      </c>
      <c r="R58">
        <v>20.262917999999999</v>
      </c>
      <c r="S58">
        <v>13.201352999999999</v>
      </c>
      <c r="T58">
        <v>0</v>
      </c>
      <c r="U58">
        <v>406.29065400000002</v>
      </c>
      <c r="V58">
        <v>4.851</v>
      </c>
      <c r="W58">
        <v>27.969314000000001</v>
      </c>
      <c r="X58">
        <v>63.207656999999998</v>
      </c>
      <c r="Y58">
        <v>0</v>
      </c>
      <c r="Z58">
        <v>0</v>
      </c>
      <c r="AA58">
        <v>0</v>
      </c>
      <c r="AB58">
        <v>16.812595999999999</v>
      </c>
      <c r="AC58">
        <v>9.3894400000000005</v>
      </c>
      <c r="AD58">
        <v>35.116776999999999</v>
      </c>
      <c r="AE58">
        <v>47.963346999999999</v>
      </c>
      <c r="AF58">
        <v>8.6095550000000003</v>
      </c>
      <c r="AG58">
        <v>38.545658000000003</v>
      </c>
      <c r="AH58">
        <v>147.004704</v>
      </c>
      <c r="AI58">
        <v>0</v>
      </c>
      <c r="AJ58">
        <v>0</v>
      </c>
      <c r="AK58">
        <v>49.616706999999998</v>
      </c>
      <c r="AL58">
        <v>80.607127000000006</v>
      </c>
      <c r="AM58">
        <v>0</v>
      </c>
      <c r="AN58">
        <v>1.0393559999999999</v>
      </c>
      <c r="AO58">
        <v>18.255282999999999</v>
      </c>
      <c r="AP58">
        <v>11.806849</v>
      </c>
      <c r="AQ58">
        <v>0</v>
      </c>
      <c r="AR58">
        <v>14.995411000000001</v>
      </c>
      <c r="AS58">
        <v>9.7883479999999992</v>
      </c>
      <c r="AT58">
        <v>19.403955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129.04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2376.7278640000004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357.41115500000001</v>
      </c>
      <c r="L59">
        <v>439.50060000000002</v>
      </c>
      <c r="M59">
        <v>89.258399999999995</v>
      </c>
      <c r="N59">
        <v>114.60487500000001</v>
      </c>
      <c r="O59">
        <v>119.980389</v>
      </c>
      <c r="P59">
        <v>135.15856199999999</v>
      </c>
      <c r="Q59">
        <v>7.7615999999999996</v>
      </c>
      <c r="R59">
        <v>20.262917999999999</v>
      </c>
      <c r="S59">
        <v>11.578225</v>
      </c>
      <c r="T59">
        <v>0</v>
      </c>
      <c r="U59">
        <v>406.29065400000002</v>
      </c>
      <c r="V59">
        <v>9.5085420000000003</v>
      </c>
      <c r="W59">
        <v>27.969314000000001</v>
      </c>
      <c r="X59">
        <v>63.207656999999998</v>
      </c>
      <c r="Y59">
        <v>0</v>
      </c>
      <c r="Z59">
        <v>6.3264800000000001</v>
      </c>
      <c r="AA59">
        <v>0</v>
      </c>
      <c r="AB59">
        <v>16.812595999999999</v>
      </c>
      <c r="AC59">
        <v>9.3894400000000005</v>
      </c>
      <c r="AD59">
        <v>35.116776999999999</v>
      </c>
      <c r="AE59">
        <v>47.963346999999999</v>
      </c>
      <c r="AF59">
        <v>8.6095550000000003</v>
      </c>
      <c r="AG59">
        <v>38.545658000000003</v>
      </c>
      <c r="AH59">
        <v>147.004704</v>
      </c>
      <c r="AI59">
        <v>0</v>
      </c>
      <c r="AJ59">
        <v>0</v>
      </c>
      <c r="AK59">
        <v>49.616706999999998</v>
      </c>
      <c r="AL59">
        <v>80.607127000000006</v>
      </c>
      <c r="AM59">
        <v>0</v>
      </c>
      <c r="AN59">
        <v>1.0393559999999999</v>
      </c>
      <c r="AO59">
        <v>18.255282999999999</v>
      </c>
      <c r="AP59">
        <v>11.806849</v>
      </c>
      <c r="AQ59">
        <v>0</v>
      </c>
      <c r="AR59">
        <v>14.995411000000001</v>
      </c>
      <c r="AS59">
        <v>9.7883479999999992</v>
      </c>
      <c r="AT59">
        <v>19.403955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130.01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2447.7844840000007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357.45013299999999</v>
      </c>
      <c r="L60">
        <v>478.30860000000001</v>
      </c>
      <c r="M60">
        <v>89.258399999999995</v>
      </c>
      <c r="N60">
        <v>114.60487500000001</v>
      </c>
      <c r="O60">
        <v>119.980389</v>
      </c>
      <c r="P60">
        <v>135.15856199999999</v>
      </c>
      <c r="Q60">
        <v>7.7615999999999996</v>
      </c>
      <c r="R60">
        <v>26.944782</v>
      </c>
      <c r="S60">
        <v>11.578225</v>
      </c>
      <c r="T60">
        <v>0</v>
      </c>
      <c r="U60">
        <v>406.29065400000002</v>
      </c>
      <c r="V60">
        <v>9.5085420000000003</v>
      </c>
      <c r="W60">
        <v>27.969314000000001</v>
      </c>
      <c r="X60">
        <v>63.207656999999998</v>
      </c>
      <c r="Y60">
        <v>0</v>
      </c>
      <c r="Z60">
        <v>6.3264800000000001</v>
      </c>
      <c r="AA60">
        <v>0</v>
      </c>
      <c r="AB60">
        <v>16.812595999999999</v>
      </c>
      <c r="AC60">
        <v>9.3894400000000005</v>
      </c>
      <c r="AD60">
        <v>35.116776999999999</v>
      </c>
      <c r="AE60">
        <v>47.963346999999999</v>
      </c>
      <c r="AF60">
        <v>8.6095550000000003</v>
      </c>
      <c r="AG60">
        <v>38.545658000000003</v>
      </c>
      <c r="AH60">
        <v>147.004704</v>
      </c>
      <c r="AI60">
        <v>0</v>
      </c>
      <c r="AJ60">
        <v>0</v>
      </c>
      <c r="AK60">
        <v>49.616706999999998</v>
      </c>
      <c r="AL60">
        <v>80.607127000000006</v>
      </c>
      <c r="AM60">
        <v>0</v>
      </c>
      <c r="AN60">
        <v>1.0393559999999999</v>
      </c>
      <c r="AO60">
        <v>18.255282999999999</v>
      </c>
      <c r="AP60">
        <v>11.806849</v>
      </c>
      <c r="AQ60">
        <v>0</v>
      </c>
      <c r="AR60">
        <v>14.995411000000001</v>
      </c>
      <c r="AS60">
        <v>9.7883479999999992</v>
      </c>
      <c r="AT60">
        <v>19.403955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132.91999999999999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2496.2233260000007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357.41115500000001</v>
      </c>
      <c r="L61">
        <v>497.71260000000001</v>
      </c>
      <c r="M61">
        <v>89.258399999999995</v>
      </c>
      <c r="N61">
        <v>114.60487500000001</v>
      </c>
      <c r="O61">
        <v>119.980389</v>
      </c>
      <c r="P61">
        <v>135.15856199999999</v>
      </c>
      <c r="Q61">
        <v>7.7615999999999996</v>
      </c>
      <c r="R61">
        <v>26.944782</v>
      </c>
      <c r="S61">
        <v>11.578225</v>
      </c>
      <c r="T61">
        <v>0</v>
      </c>
      <c r="U61">
        <v>406.29065400000002</v>
      </c>
      <c r="V61">
        <v>9.5085420000000003</v>
      </c>
      <c r="W61">
        <v>27.969314000000001</v>
      </c>
      <c r="X61">
        <v>63.207656999999998</v>
      </c>
      <c r="Y61">
        <v>0</v>
      </c>
      <c r="Z61">
        <v>6.3264800000000001</v>
      </c>
      <c r="AA61">
        <v>0</v>
      </c>
      <c r="AB61">
        <v>16.812595999999999</v>
      </c>
      <c r="AC61">
        <v>9.3894400000000005</v>
      </c>
      <c r="AD61">
        <v>35.116776999999999</v>
      </c>
      <c r="AE61">
        <v>47.963346999999999</v>
      </c>
      <c r="AF61">
        <v>8.6095550000000003</v>
      </c>
      <c r="AG61">
        <v>38.545658000000003</v>
      </c>
      <c r="AH61">
        <v>147.004704</v>
      </c>
      <c r="AI61">
        <v>0</v>
      </c>
      <c r="AJ61">
        <v>0</v>
      </c>
      <c r="AK61">
        <v>49.616706999999998</v>
      </c>
      <c r="AL61">
        <v>80.607127000000006</v>
      </c>
      <c r="AM61">
        <v>0</v>
      </c>
      <c r="AN61">
        <v>1.0393559999999999</v>
      </c>
      <c r="AO61">
        <v>18.255282999999999</v>
      </c>
      <c r="AP61">
        <v>11.806849</v>
      </c>
      <c r="AQ61">
        <v>0</v>
      </c>
      <c r="AR61">
        <v>20.350915000000001</v>
      </c>
      <c r="AS61">
        <v>9.7883479999999992</v>
      </c>
      <c r="AT61">
        <v>19.403955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133.88999999999999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2521.9138520000006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357.45013299999999</v>
      </c>
      <c r="L62">
        <v>507.41460000000001</v>
      </c>
      <c r="M62">
        <v>89.258399999999995</v>
      </c>
      <c r="N62">
        <v>114.60487500000001</v>
      </c>
      <c r="O62">
        <v>119.980389</v>
      </c>
      <c r="P62">
        <v>135.15856199999999</v>
      </c>
      <c r="Q62">
        <v>7.7615999999999996</v>
      </c>
      <c r="R62">
        <v>26.944782</v>
      </c>
      <c r="S62">
        <v>11.578225</v>
      </c>
      <c r="T62">
        <v>0</v>
      </c>
      <c r="U62">
        <v>406.29065400000002</v>
      </c>
      <c r="V62">
        <v>9.5085420000000003</v>
      </c>
      <c r="W62">
        <v>27.969314000000001</v>
      </c>
      <c r="X62">
        <v>63.207656999999998</v>
      </c>
      <c r="Y62">
        <v>0</v>
      </c>
      <c r="Z62">
        <v>6.3264800000000001</v>
      </c>
      <c r="AA62">
        <v>0</v>
      </c>
      <c r="AB62">
        <v>16.812595999999999</v>
      </c>
      <c r="AC62">
        <v>9.3894400000000005</v>
      </c>
      <c r="AD62">
        <v>35.116776999999999</v>
      </c>
      <c r="AE62">
        <v>47.963346999999999</v>
      </c>
      <c r="AF62">
        <v>8.6095550000000003</v>
      </c>
      <c r="AG62">
        <v>38.545658000000003</v>
      </c>
      <c r="AH62">
        <v>147.004704</v>
      </c>
      <c r="AI62">
        <v>0</v>
      </c>
      <c r="AJ62">
        <v>0</v>
      </c>
      <c r="AK62">
        <v>49.616706999999998</v>
      </c>
      <c r="AL62">
        <v>80.607127000000006</v>
      </c>
      <c r="AM62">
        <v>0</v>
      </c>
      <c r="AN62">
        <v>1.0393559999999999</v>
      </c>
      <c r="AO62">
        <v>18.255282999999999</v>
      </c>
      <c r="AP62">
        <v>11.806849</v>
      </c>
      <c r="AQ62">
        <v>0</v>
      </c>
      <c r="AR62">
        <v>20.350915000000001</v>
      </c>
      <c r="AS62">
        <v>9.7883479999999992</v>
      </c>
      <c r="AT62">
        <v>19.403955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134.86000000000001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2532.6248300000011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357.41115500000001</v>
      </c>
      <c r="L63">
        <v>526.81859999999995</v>
      </c>
      <c r="M63">
        <v>89.258399999999995</v>
      </c>
      <c r="N63">
        <v>114.60487500000001</v>
      </c>
      <c r="O63">
        <v>119.980389</v>
      </c>
      <c r="P63">
        <v>135.15856199999999</v>
      </c>
      <c r="Q63">
        <v>7.7615999999999996</v>
      </c>
      <c r="R63">
        <v>26.944782</v>
      </c>
      <c r="S63">
        <v>11.578225</v>
      </c>
      <c r="T63">
        <v>0</v>
      </c>
      <c r="U63">
        <v>406.29065400000002</v>
      </c>
      <c r="V63">
        <v>9.5085420000000003</v>
      </c>
      <c r="W63">
        <v>27.969314000000001</v>
      </c>
      <c r="X63">
        <v>63.207656999999998</v>
      </c>
      <c r="Y63">
        <v>0</v>
      </c>
      <c r="Z63">
        <v>6.3264800000000001</v>
      </c>
      <c r="AA63">
        <v>13.566307</v>
      </c>
      <c r="AB63">
        <v>29.745362</v>
      </c>
      <c r="AC63">
        <v>18.778880999999998</v>
      </c>
      <c r="AD63">
        <v>26.529827999999998</v>
      </c>
      <c r="AE63">
        <v>47.963346999999999</v>
      </c>
      <c r="AF63">
        <v>8.6095550000000003</v>
      </c>
      <c r="AG63">
        <v>38.545658000000003</v>
      </c>
      <c r="AH63">
        <v>147.004704</v>
      </c>
      <c r="AI63">
        <v>0</v>
      </c>
      <c r="AJ63">
        <v>0</v>
      </c>
      <c r="AK63">
        <v>49.616706999999998</v>
      </c>
      <c r="AL63">
        <v>80.607127000000006</v>
      </c>
      <c r="AM63">
        <v>0</v>
      </c>
      <c r="AN63">
        <v>1.0393559999999999</v>
      </c>
      <c r="AO63">
        <v>18.255282999999999</v>
      </c>
      <c r="AP63">
        <v>11.806849</v>
      </c>
      <c r="AQ63">
        <v>0</v>
      </c>
      <c r="AR63">
        <v>20.350915000000001</v>
      </c>
      <c r="AS63">
        <v>9.7883479999999992</v>
      </c>
      <c r="AT63">
        <v>19.403955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135.83000000000001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2580.2614170000006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431.19772499999999</v>
      </c>
      <c r="L64">
        <v>536.52059999999994</v>
      </c>
      <c r="M64">
        <v>89.258399999999995</v>
      </c>
      <c r="N64">
        <v>114.60487500000001</v>
      </c>
      <c r="O64">
        <v>119.980389</v>
      </c>
      <c r="P64">
        <v>135.15856199999999</v>
      </c>
      <c r="Q64">
        <v>7.7615999999999996</v>
      </c>
      <c r="R64">
        <v>26.944782</v>
      </c>
      <c r="S64">
        <v>11.578225</v>
      </c>
      <c r="T64">
        <v>0</v>
      </c>
      <c r="U64">
        <v>406.29065400000002</v>
      </c>
      <c r="V64">
        <v>9.5085420000000003</v>
      </c>
      <c r="W64">
        <v>27.969314000000001</v>
      </c>
      <c r="X64">
        <v>63.207656999999998</v>
      </c>
      <c r="Y64">
        <v>0</v>
      </c>
      <c r="Z64">
        <v>6.3264800000000001</v>
      </c>
      <c r="AA64">
        <v>13.566307</v>
      </c>
      <c r="AB64">
        <v>29.745362</v>
      </c>
      <c r="AC64">
        <v>18.778880999999998</v>
      </c>
      <c r="AD64">
        <v>26.529827999999998</v>
      </c>
      <c r="AE64">
        <v>47.963346999999999</v>
      </c>
      <c r="AF64">
        <v>8.6095550000000003</v>
      </c>
      <c r="AG64">
        <v>38.545658000000003</v>
      </c>
      <c r="AH64">
        <v>147.004704</v>
      </c>
      <c r="AI64">
        <v>0</v>
      </c>
      <c r="AJ64">
        <v>0</v>
      </c>
      <c r="AK64">
        <v>49.616706999999998</v>
      </c>
      <c r="AL64">
        <v>80.607127000000006</v>
      </c>
      <c r="AM64">
        <v>0</v>
      </c>
      <c r="AN64">
        <v>1.0393559999999999</v>
      </c>
      <c r="AO64">
        <v>18.255282999999999</v>
      </c>
      <c r="AP64">
        <v>11.806849</v>
      </c>
      <c r="AQ64">
        <v>0</v>
      </c>
      <c r="AR64">
        <v>20.350915000000001</v>
      </c>
      <c r="AS64">
        <v>9.7883479999999992</v>
      </c>
      <c r="AT64">
        <v>19.403955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133.88999999999999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2661.809987000001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431.19772499999999</v>
      </c>
      <c r="L65">
        <v>555.92460000000005</v>
      </c>
      <c r="M65">
        <v>89.258399999999995</v>
      </c>
      <c r="N65">
        <v>114.60487500000001</v>
      </c>
      <c r="O65">
        <v>119.980389</v>
      </c>
      <c r="P65">
        <v>135.15856199999999</v>
      </c>
      <c r="Q65">
        <v>7.7615999999999996</v>
      </c>
      <c r="R65">
        <v>26.944782</v>
      </c>
      <c r="S65">
        <v>9.702</v>
      </c>
      <c r="T65">
        <v>0</v>
      </c>
      <c r="U65">
        <v>406.29065400000002</v>
      </c>
      <c r="V65">
        <v>9.5085420000000003</v>
      </c>
      <c r="W65">
        <v>27.969314000000001</v>
      </c>
      <c r="X65">
        <v>63.207656999999998</v>
      </c>
      <c r="Y65">
        <v>0</v>
      </c>
      <c r="Z65">
        <v>6.3264800000000001</v>
      </c>
      <c r="AA65">
        <v>13.566307</v>
      </c>
      <c r="AB65">
        <v>29.745362</v>
      </c>
      <c r="AC65">
        <v>18.778880999999998</v>
      </c>
      <c r="AD65">
        <v>26.529827999999998</v>
      </c>
      <c r="AE65">
        <v>47.963346999999999</v>
      </c>
      <c r="AF65">
        <v>8.6095550000000003</v>
      </c>
      <c r="AG65">
        <v>38.545658000000003</v>
      </c>
      <c r="AH65">
        <v>147.004704</v>
      </c>
      <c r="AI65">
        <v>0</v>
      </c>
      <c r="AJ65">
        <v>0</v>
      </c>
      <c r="AK65">
        <v>49.616706999999998</v>
      </c>
      <c r="AL65">
        <v>80.607127000000006</v>
      </c>
      <c r="AM65">
        <v>0</v>
      </c>
      <c r="AN65">
        <v>1.0393559999999999</v>
      </c>
      <c r="AO65">
        <v>18.255282999999999</v>
      </c>
      <c r="AP65">
        <v>11.806849</v>
      </c>
      <c r="AQ65">
        <v>0</v>
      </c>
      <c r="AR65">
        <v>20.350915000000001</v>
      </c>
      <c r="AS65">
        <v>9.7883479999999992</v>
      </c>
      <c r="AT65">
        <v>19.403955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130.97999999999999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2676.4277620000012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431.19772499999999</v>
      </c>
      <c r="L66">
        <v>627.45269199999996</v>
      </c>
      <c r="M66">
        <v>89.258399999999995</v>
      </c>
      <c r="N66">
        <v>114.60487500000001</v>
      </c>
      <c r="O66">
        <v>119.980389</v>
      </c>
      <c r="P66">
        <v>135.15856199999999</v>
      </c>
      <c r="Q66">
        <v>10.80114</v>
      </c>
      <c r="R66">
        <v>26.944782</v>
      </c>
      <c r="S66">
        <v>13.676424000000001</v>
      </c>
      <c r="T66">
        <v>0</v>
      </c>
      <c r="U66">
        <v>406.29065400000002</v>
      </c>
      <c r="V66">
        <v>9.5085420000000003</v>
      </c>
      <c r="W66">
        <v>27.969314000000001</v>
      </c>
      <c r="X66">
        <v>63.207656999999998</v>
      </c>
      <c r="Y66">
        <v>0</v>
      </c>
      <c r="Z66">
        <v>6.3264800000000001</v>
      </c>
      <c r="AA66">
        <v>27.209258999999999</v>
      </c>
      <c r="AB66">
        <v>29.745362</v>
      </c>
      <c r="AC66">
        <v>18.778880999999998</v>
      </c>
      <c r="AD66">
        <v>26.529827999999998</v>
      </c>
      <c r="AE66">
        <v>47.963346999999999</v>
      </c>
      <c r="AF66">
        <v>8.6095550000000003</v>
      </c>
      <c r="AG66">
        <v>38.545658000000003</v>
      </c>
      <c r="AH66">
        <v>147.004704</v>
      </c>
      <c r="AI66">
        <v>0</v>
      </c>
      <c r="AJ66">
        <v>0</v>
      </c>
      <c r="AK66">
        <v>49.616706999999998</v>
      </c>
      <c r="AL66">
        <v>80.607127000000006</v>
      </c>
      <c r="AM66">
        <v>0</v>
      </c>
      <c r="AN66">
        <v>1.0393559999999999</v>
      </c>
      <c r="AO66">
        <v>18.255282999999999</v>
      </c>
      <c r="AP66">
        <v>11.806849</v>
      </c>
      <c r="AQ66">
        <v>0</v>
      </c>
      <c r="AR66">
        <v>20.350915000000001</v>
      </c>
      <c r="AS66">
        <v>9.7883479999999992</v>
      </c>
      <c r="AT66">
        <v>19.403955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130.97999999999999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2768.6127700000015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431.19772499999999</v>
      </c>
      <c r="L67">
        <v>570.70084299999996</v>
      </c>
      <c r="M67">
        <v>89.258399999999995</v>
      </c>
      <c r="N67">
        <v>114.60487500000001</v>
      </c>
      <c r="O67">
        <v>119.980389</v>
      </c>
      <c r="P67">
        <v>135.15856199999999</v>
      </c>
      <c r="Q67">
        <v>10.747389999999999</v>
      </c>
      <c r="R67">
        <v>26.944782</v>
      </c>
      <c r="S67">
        <v>13.294748</v>
      </c>
      <c r="T67">
        <v>0</v>
      </c>
      <c r="U67">
        <v>406.29065400000002</v>
      </c>
      <c r="V67">
        <v>9.5085420000000003</v>
      </c>
      <c r="W67">
        <v>27.969314000000001</v>
      </c>
      <c r="X67">
        <v>63.207656999999998</v>
      </c>
      <c r="Y67">
        <v>0</v>
      </c>
      <c r="Z67">
        <v>6.3264800000000001</v>
      </c>
      <c r="AA67">
        <v>27.209258999999999</v>
      </c>
      <c r="AB67">
        <v>25.865532000000002</v>
      </c>
      <c r="AC67">
        <v>18.778880999999998</v>
      </c>
      <c r="AD67">
        <v>26.529827999999998</v>
      </c>
      <c r="AE67">
        <v>47.963346999999999</v>
      </c>
      <c r="AF67">
        <v>8.6095550000000003</v>
      </c>
      <c r="AG67">
        <v>38.545658000000003</v>
      </c>
      <c r="AH67">
        <v>147.004704</v>
      </c>
      <c r="AI67">
        <v>0</v>
      </c>
      <c r="AJ67">
        <v>0</v>
      </c>
      <c r="AK67">
        <v>49.616706999999998</v>
      </c>
      <c r="AL67">
        <v>80.607127000000006</v>
      </c>
      <c r="AM67">
        <v>0</v>
      </c>
      <c r="AN67">
        <v>1.0393559999999999</v>
      </c>
      <c r="AO67">
        <v>18.255282999999999</v>
      </c>
      <c r="AP67">
        <v>11.806849</v>
      </c>
      <c r="AQ67">
        <v>0</v>
      </c>
      <c r="AR67">
        <v>20.350915000000001</v>
      </c>
      <c r="AS67">
        <v>9.7883479999999992</v>
      </c>
      <c r="AT67">
        <v>19.403955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128.07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2704.6356650000012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431.19772499999999</v>
      </c>
      <c r="L68">
        <v>560.99884299999997</v>
      </c>
      <c r="M68">
        <v>89.258399999999995</v>
      </c>
      <c r="N68">
        <v>114.60487500000001</v>
      </c>
      <c r="O68">
        <v>119.980389</v>
      </c>
      <c r="P68">
        <v>135.15856199999999</v>
      </c>
      <c r="Q68">
        <v>10.747389999999999</v>
      </c>
      <c r="R68">
        <v>26.944782</v>
      </c>
      <c r="S68">
        <v>13.294748</v>
      </c>
      <c r="T68">
        <v>0</v>
      </c>
      <c r="U68">
        <v>406.29065400000002</v>
      </c>
      <c r="V68">
        <v>9.5085420000000003</v>
      </c>
      <c r="W68">
        <v>27.969314000000001</v>
      </c>
      <c r="X68">
        <v>63.207656999999998</v>
      </c>
      <c r="Y68">
        <v>0</v>
      </c>
      <c r="Z68">
        <v>6.3264800000000001</v>
      </c>
      <c r="AA68">
        <v>27.209258999999999</v>
      </c>
      <c r="AB68">
        <v>25.865532000000002</v>
      </c>
      <c r="AC68">
        <v>18.778880999999998</v>
      </c>
      <c r="AD68">
        <v>26.529827999999998</v>
      </c>
      <c r="AE68">
        <v>47.963346999999999</v>
      </c>
      <c r="AF68">
        <v>8.6095550000000003</v>
      </c>
      <c r="AG68">
        <v>38.545658000000003</v>
      </c>
      <c r="AH68">
        <v>147.004704</v>
      </c>
      <c r="AI68">
        <v>0</v>
      </c>
      <c r="AJ68">
        <v>0</v>
      </c>
      <c r="AK68">
        <v>49.616706999999998</v>
      </c>
      <c r="AL68">
        <v>80.607127000000006</v>
      </c>
      <c r="AM68">
        <v>0</v>
      </c>
      <c r="AN68">
        <v>1.0393559999999999</v>
      </c>
      <c r="AO68">
        <v>18.255282999999999</v>
      </c>
      <c r="AP68">
        <v>11.806849</v>
      </c>
      <c r="AQ68">
        <v>0</v>
      </c>
      <c r="AR68">
        <v>20.350915000000001</v>
      </c>
      <c r="AS68">
        <v>9.7883479999999992</v>
      </c>
      <c r="AT68">
        <v>19.403955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124.19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2691.0536650000008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431.19772499999999</v>
      </c>
      <c r="L69">
        <v>633.68855599999995</v>
      </c>
      <c r="M69">
        <v>89.258399999999995</v>
      </c>
      <c r="N69">
        <v>114.60487500000001</v>
      </c>
      <c r="O69">
        <v>119.980389</v>
      </c>
      <c r="P69">
        <v>135.15856199999999</v>
      </c>
      <c r="Q69">
        <v>13.78693</v>
      </c>
      <c r="R69">
        <v>26.944782</v>
      </c>
      <c r="S69">
        <v>17.269172000000001</v>
      </c>
      <c r="T69">
        <v>0</v>
      </c>
      <c r="U69">
        <v>406.29065400000002</v>
      </c>
      <c r="V69">
        <v>9.5085420000000003</v>
      </c>
      <c r="W69">
        <v>27.969314000000001</v>
      </c>
      <c r="X69">
        <v>63.207656999999998</v>
      </c>
      <c r="Y69">
        <v>0</v>
      </c>
      <c r="Z69">
        <v>6.3264800000000001</v>
      </c>
      <c r="AA69">
        <v>27.209258999999999</v>
      </c>
      <c r="AB69">
        <v>25.865532000000002</v>
      </c>
      <c r="AC69">
        <v>18.778880999999998</v>
      </c>
      <c r="AD69">
        <v>35.116776999999999</v>
      </c>
      <c r="AE69">
        <v>47.963346999999999</v>
      </c>
      <c r="AF69">
        <v>8.6095550000000003</v>
      </c>
      <c r="AG69">
        <v>38.545658000000003</v>
      </c>
      <c r="AH69">
        <v>147.004704</v>
      </c>
      <c r="AI69">
        <v>0</v>
      </c>
      <c r="AJ69">
        <v>0</v>
      </c>
      <c r="AK69">
        <v>49.616706999999998</v>
      </c>
      <c r="AL69">
        <v>80.607127000000006</v>
      </c>
      <c r="AM69">
        <v>0</v>
      </c>
      <c r="AN69">
        <v>1.0393559999999999</v>
      </c>
      <c r="AO69">
        <v>18.255282999999999</v>
      </c>
      <c r="AP69">
        <v>11.806849</v>
      </c>
      <c r="AQ69">
        <v>0</v>
      </c>
      <c r="AR69">
        <v>20.350915000000001</v>
      </c>
      <c r="AS69">
        <v>9.7883479999999992</v>
      </c>
      <c r="AT69">
        <v>19.403955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121.28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2776.4342910000014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431.19772499999999</v>
      </c>
      <c r="L70">
        <v>627.45269199999996</v>
      </c>
      <c r="M70">
        <v>89.258399999999995</v>
      </c>
      <c r="N70">
        <v>114.60487500000001</v>
      </c>
      <c r="O70">
        <v>119.980389</v>
      </c>
      <c r="P70">
        <v>135.15856199999999</v>
      </c>
      <c r="Q70">
        <v>13.78693</v>
      </c>
      <c r="R70">
        <v>26.944782</v>
      </c>
      <c r="S70">
        <v>17.269172000000001</v>
      </c>
      <c r="T70">
        <v>0</v>
      </c>
      <c r="U70">
        <v>406.29065400000002</v>
      </c>
      <c r="V70">
        <v>9.5085420000000003</v>
      </c>
      <c r="W70">
        <v>27.969314000000001</v>
      </c>
      <c r="X70">
        <v>63.207656999999998</v>
      </c>
      <c r="Y70">
        <v>0</v>
      </c>
      <c r="Z70">
        <v>6.3264800000000001</v>
      </c>
      <c r="AA70">
        <v>27.209258999999999</v>
      </c>
      <c r="AB70">
        <v>25.865532000000002</v>
      </c>
      <c r="AC70">
        <v>18.778880999999998</v>
      </c>
      <c r="AD70">
        <v>35.116776999999999</v>
      </c>
      <c r="AE70">
        <v>47.963346999999999</v>
      </c>
      <c r="AF70">
        <v>8.6095550000000003</v>
      </c>
      <c r="AG70">
        <v>38.545658000000003</v>
      </c>
      <c r="AH70">
        <v>147.004704</v>
      </c>
      <c r="AI70">
        <v>0</v>
      </c>
      <c r="AJ70">
        <v>0</v>
      </c>
      <c r="AK70">
        <v>49.616706999999998</v>
      </c>
      <c r="AL70">
        <v>80.607127000000006</v>
      </c>
      <c r="AM70">
        <v>0</v>
      </c>
      <c r="AN70">
        <v>1.0393559999999999</v>
      </c>
      <c r="AO70">
        <v>18.255282999999999</v>
      </c>
      <c r="AP70">
        <v>11.806849</v>
      </c>
      <c r="AQ70">
        <v>14.669423999999999</v>
      </c>
      <c r="AR70">
        <v>14.995411000000001</v>
      </c>
      <c r="AS70">
        <v>9.7883479999999992</v>
      </c>
      <c r="AT70">
        <v>19.403955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116.42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2774.6523470000011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431.19772499999999</v>
      </c>
      <c r="L71">
        <v>627.45269199999996</v>
      </c>
      <c r="M71">
        <v>89.258399999999995</v>
      </c>
      <c r="N71">
        <v>114.60487500000001</v>
      </c>
      <c r="O71">
        <v>119.980389</v>
      </c>
      <c r="P71">
        <v>135.15856199999999</v>
      </c>
      <c r="Q71">
        <v>13.78693</v>
      </c>
      <c r="R71">
        <v>26.944782</v>
      </c>
      <c r="S71">
        <v>17.269172000000001</v>
      </c>
      <c r="T71">
        <v>0</v>
      </c>
      <c r="U71">
        <v>406.29065400000002</v>
      </c>
      <c r="V71">
        <v>9.5085420000000003</v>
      </c>
      <c r="W71">
        <v>42.107165000000002</v>
      </c>
      <c r="X71">
        <v>95.409468000000004</v>
      </c>
      <c r="Y71">
        <v>0</v>
      </c>
      <c r="Z71">
        <v>6.3264800000000001</v>
      </c>
      <c r="AA71">
        <v>27.209258999999999</v>
      </c>
      <c r="AB71">
        <v>25.865532000000002</v>
      </c>
      <c r="AC71">
        <v>18.778880999999998</v>
      </c>
      <c r="AD71">
        <v>35.116776999999999</v>
      </c>
      <c r="AE71">
        <v>47.963346999999999</v>
      </c>
      <c r="AF71">
        <v>8.6095550000000003</v>
      </c>
      <c r="AG71">
        <v>38.545658000000003</v>
      </c>
      <c r="AH71">
        <v>136.163107</v>
      </c>
      <c r="AI71">
        <v>0</v>
      </c>
      <c r="AJ71">
        <v>0</v>
      </c>
      <c r="AK71">
        <v>49.616706999999998</v>
      </c>
      <c r="AL71">
        <v>80.607127000000006</v>
      </c>
      <c r="AM71">
        <v>0</v>
      </c>
      <c r="AN71">
        <v>1.0393559999999999</v>
      </c>
      <c r="AO71">
        <v>18.255282999999999</v>
      </c>
      <c r="AP71">
        <v>11.806849</v>
      </c>
      <c r="AQ71">
        <v>30.561299999999999</v>
      </c>
      <c r="AR71">
        <v>18.208714000000001</v>
      </c>
      <c r="AS71">
        <v>9.7883479999999992</v>
      </c>
      <c r="AT71">
        <v>19.403955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135.83000000000001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2848.6655910000004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431.19772499999999</v>
      </c>
      <c r="L72">
        <v>627.45269199999996</v>
      </c>
      <c r="M72">
        <v>89.258399999999995</v>
      </c>
      <c r="N72">
        <v>114.60487500000001</v>
      </c>
      <c r="O72">
        <v>119.980389</v>
      </c>
      <c r="P72">
        <v>135.15856199999999</v>
      </c>
      <c r="Q72">
        <v>13.78693</v>
      </c>
      <c r="R72">
        <v>41.126874999999998</v>
      </c>
      <c r="S72">
        <v>17.269172000000001</v>
      </c>
      <c r="T72">
        <v>0</v>
      </c>
      <c r="U72">
        <v>406.29065400000002</v>
      </c>
      <c r="V72">
        <v>17.562075</v>
      </c>
      <c r="W72">
        <v>42.107165000000002</v>
      </c>
      <c r="X72">
        <v>95.409468000000004</v>
      </c>
      <c r="Y72">
        <v>0</v>
      </c>
      <c r="Z72">
        <v>6.3264800000000001</v>
      </c>
      <c r="AA72">
        <v>36.789983999999997</v>
      </c>
      <c r="AB72">
        <v>25.865532000000002</v>
      </c>
      <c r="AC72">
        <v>18.778880999999998</v>
      </c>
      <c r="AD72">
        <v>35.116776999999999</v>
      </c>
      <c r="AE72">
        <v>47.963346999999999</v>
      </c>
      <c r="AF72">
        <v>8.6095550000000003</v>
      </c>
      <c r="AG72">
        <v>38.545658000000003</v>
      </c>
      <c r="AH72">
        <v>136.163107</v>
      </c>
      <c r="AI72">
        <v>0</v>
      </c>
      <c r="AJ72">
        <v>0</v>
      </c>
      <c r="AK72">
        <v>49.616706999999998</v>
      </c>
      <c r="AL72">
        <v>80.607127000000006</v>
      </c>
      <c r="AM72">
        <v>0</v>
      </c>
      <c r="AN72">
        <v>1.0393559999999999</v>
      </c>
      <c r="AO72">
        <v>18.255282999999999</v>
      </c>
      <c r="AP72">
        <v>11.806849</v>
      </c>
      <c r="AQ72">
        <v>30.561299999999999</v>
      </c>
      <c r="AR72">
        <v>18.208714000000001</v>
      </c>
      <c r="AS72">
        <v>9.7883479999999992</v>
      </c>
      <c r="AT72">
        <v>19.403955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135.83000000000001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2880.4819420000003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456.42292500000002</v>
      </c>
      <c r="L73">
        <v>627.45269199999996</v>
      </c>
      <c r="M73">
        <v>89.258399999999995</v>
      </c>
      <c r="N73">
        <v>114.60487500000001</v>
      </c>
      <c r="O73">
        <v>119.980389</v>
      </c>
      <c r="P73">
        <v>135.15856199999999</v>
      </c>
      <c r="Q73">
        <v>13.78693</v>
      </c>
      <c r="R73">
        <v>41.126874999999998</v>
      </c>
      <c r="S73">
        <v>17.269172000000001</v>
      </c>
      <c r="T73">
        <v>0</v>
      </c>
      <c r="U73">
        <v>406.29065400000002</v>
      </c>
      <c r="V73">
        <v>17.562075</v>
      </c>
      <c r="W73">
        <v>42.107165000000002</v>
      </c>
      <c r="X73">
        <v>95.409468000000004</v>
      </c>
      <c r="Y73">
        <v>0</v>
      </c>
      <c r="Z73">
        <v>6.3264800000000001</v>
      </c>
      <c r="AA73">
        <v>40.892066999999997</v>
      </c>
      <c r="AB73">
        <v>25.865532000000002</v>
      </c>
      <c r="AC73">
        <v>18.778880999999998</v>
      </c>
      <c r="AD73">
        <v>35.116776999999999</v>
      </c>
      <c r="AE73">
        <v>47.963346999999999</v>
      </c>
      <c r="AF73">
        <v>8.6095550000000003</v>
      </c>
      <c r="AG73">
        <v>38.545658000000003</v>
      </c>
      <c r="AH73">
        <v>136.163107</v>
      </c>
      <c r="AI73">
        <v>0</v>
      </c>
      <c r="AJ73">
        <v>0</v>
      </c>
      <c r="AK73">
        <v>49.616706999999998</v>
      </c>
      <c r="AL73">
        <v>80.607127000000006</v>
      </c>
      <c r="AM73">
        <v>0</v>
      </c>
      <c r="AN73">
        <v>1.0393559999999999</v>
      </c>
      <c r="AO73">
        <v>18.255282999999999</v>
      </c>
      <c r="AP73">
        <v>11.806849</v>
      </c>
      <c r="AQ73">
        <v>30.561299999999999</v>
      </c>
      <c r="AR73">
        <v>14.995411000000001</v>
      </c>
      <c r="AS73">
        <v>9.7883479999999992</v>
      </c>
      <c r="AT73">
        <v>19.403955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135.83000000000001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2906.5959220000009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478.73752500000001</v>
      </c>
      <c r="L74">
        <v>627.45269199999996</v>
      </c>
      <c r="M74">
        <v>89.258399999999995</v>
      </c>
      <c r="N74">
        <v>114.60487500000001</v>
      </c>
      <c r="O74">
        <v>119.980389</v>
      </c>
      <c r="P74">
        <v>135.15856199999999</v>
      </c>
      <c r="Q74">
        <v>13.78693</v>
      </c>
      <c r="R74">
        <v>41.126874999999998</v>
      </c>
      <c r="S74">
        <v>17.269172000000001</v>
      </c>
      <c r="T74">
        <v>0</v>
      </c>
      <c r="U74">
        <v>406.29065400000002</v>
      </c>
      <c r="V74">
        <v>17.562075</v>
      </c>
      <c r="W74">
        <v>42.107165000000002</v>
      </c>
      <c r="X74">
        <v>95.409468000000004</v>
      </c>
      <c r="Y74">
        <v>0</v>
      </c>
      <c r="Z74">
        <v>6.3264800000000001</v>
      </c>
      <c r="AA74">
        <v>40.892066999999997</v>
      </c>
      <c r="AB74">
        <v>25.865532000000002</v>
      </c>
      <c r="AC74">
        <v>18.778880999999998</v>
      </c>
      <c r="AD74">
        <v>35.116776999999999</v>
      </c>
      <c r="AE74">
        <v>47.963346999999999</v>
      </c>
      <c r="AF74">
        <v>8.6095550000000003</v>
      </c>
      <c r="AG74">
        <v>38.545658000000003</v>
      </c>
      <c r="AH74">
        <v>136.163107</v>
      </c>
      <c r="AI74">
        <v>0</v>
      </c>
      <c r="AJ74">
        <v>0</v>
      </c>
      <c r="AK74">
        <v>49.616706999999998</v>
      </c>
      <c r="AL74">
        <v>80.607127000000006</v>
      </c>
      <c r="AM74">
        <v>0</v>
      </c>
      <c r="AN74">
        <v>1.0393559999999999</v>
      </c>
      <c r="AO74">
        <v>18.255282999999999</v>
      </c>
      <c r="AP74">
        <v>11.806849</v>
      </c>
      <c r="AQ74">
        <v>44.008271999999998</v>
      </c>
      <c r="AR74">
        <v>14.995411000000001</v>
      </c>
      <c r="AS74">
        <v>9.7883479999999992</v>
      </c>
      <c r="AT74">
        <v>19.403955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135.83000000000001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2942.3574939999999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526.13942999999995</v>
      </c>
      <c r="L75">
        <v>627.45269199999996</v>
      </c>
      <c r="M75">
        <v>89.258399999999995</v>
      </c>
      <c r="N75">
        <v>114.60487500000001</v>
      </c>
      <c r="O75">
        <v>119.980389</v>
      </c>
      <c r="P75">
        <v>135.15856199999999</v>
      </c>
      <c r="Q75">
        <v>13.78693</v>
      </c>
      <c r="R75">
        <v>41.126874999999998</v>
      </c>
      <c r="S75">
        <v>17.269172000000001</v>
      </c>
      <c r="T75">
        <v>0</v>
      </c>
      <c r="U75">
        <v>406.29065400000002</v>
      </c>
      <c r="V75">
        <v>17.562075</v>
      </c>
      <c r="W75">
        <v>42.107165000000002</v>
      </c>
      <c r="X75">
        <v>95.409468000000004</v>
      </c>
      <c r="Y75">
        <v>0</v>
      </c>
      <c r="Z75">
        <v>1.0672200000000001</v>
      </c>
      <c r="AA75">
        <v>40.892066999999997</v>
      </c>
      <c r="AB75">
        <v>25.865532000000002</v>
      </c>
      <c r="AC75">
        <v>18.778880999999998</v>
      </c>
      <c r="AD75">
        <v>35.116776999999999</v>
      </c>
      <c r="AE75">
        <v>47.963346999999999</v>
      </c>
      <c r="AF75">
        <v>8.6095550000000003</v>
      </c>
      <c r="AG75">
        <v>38.545658000000003</v>
      </c>
      <c r="AH75">
        <v>136.163107</v>
      </c>
      <c r="AI75">
        <v>0</v>
      </c>
      <c r="AJ75">
        <v>0</v>
      </c>
      <c r="AK75">
        <v>49.616706999999998</v>
      </c>
      <c r="AL75">
        <v>80.607127000000006</v>
      </c>
      <c r="AM75">
        <v>0</v>
      </c>
      <c r="AN75">
        <v>1.0393559999999999</v>
      </c>
      <c r="AO75">
        <v>18.255282999999999</v>
      </c>
      <c r="AP75">
        <v>11.806849</v>
      </c>
      <c r="AQ75">
        <v>44.008271999999998</v>
      </c>
      <c r="AR75">
        <v>17.137613000000002</v>
      </c>
      <c r="AS75">
        <v>9.7883479999999992</v>
      </c>
      <c r="AT75">
        <v>19.403955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135.83000000000001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2986.6423409999998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527.247525</v>
      </c>
      <c r="L76">
        <v>627.45269199999996</v>
      </c>
      <c r="M76">
        <v>89.258399999999995</v>
      </c>
      <c r="N76">
        <v>114.60487500000001</v>
      </c>
      <c r="O76">
        <v>119.980389</v>
      </c>
      <c r="P76">
        <v>135.15856199999999</v>
      </c>
      <c r="Q76">
        <v>13.78693</v>
      </c>
      <c r="R76">
        <v>41.126874999999998</v>
      </c>
      <c r="S76">
        <v>17.269172000000001</v>
      </c>
      <c r="T76">
        <v>0</v>
      </c>
      <c r="U76">
        <v>406.29065400000002</v>
      </c>
      <c r="V76">
        <v>17.562075</v>
      </c>
      <c r="W76">
        <v>42.107165000000002</v>
      </c>
      <c r="X76">
        <v>95.409468000000004</v>
      </c>
      <c r="Y76">
        <v>0</v>
      </c>
      <c r="Z76">
        <v>1.0672200000000001</v>
      </c>
      <c r="AA76">
        <v>40.892066999999997</v>
      </c>
      <c r="AB76">
        <v>25.865532000000002</v>
      </c>
      <c r="AC76">
        <v>18.778880999999998</v>
      </c>
      <c r="AD76">
        <v>35.116776999999999</v>
      </c>
      <c r="AE76">
        <v>47.963346999999999</v>
      </c>
      <c r="AF76">
        <v>8.6095550000000003</v>
      </c>
      <c r="AG76">
        <v>38.545658000000003</v>
      </c>
      <c r="AH76">
        <v>136.163107</v>
      </c>
      <c r="AI76">
        <v>0</v>
      </c>
      <c r="AJ76">
        <v>0</v>
      </c>
      <c r="AK76">
        <v>49.616706999999998</v>
      </c>
      <c r="AL76">
        <v>80.607127000000006</v>
      </c>
      <c r="AM76">
        <v>0</v>
      </c>
      <c r="AN76">
        <v>1.0393559999999999</v>
      </c>
      <c r="AO76">
        <v>18.255282999999999</v>
      </c>
      <c r="AP76">
        <v>11.806849</v>
      </c>
      <c r="AQ76">
        <v>44.008271999999998</v>
      </c>
      <c r="AR76">
        <v>17.137613000000002</v>
      </c>
      <c r="AS76">
        <v>9.7883479999999992</v>
      </c>
      <c r="AT76">
        <v>19.403955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135.83000000000001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2987.7504360000003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521.42632500000002</v>
      </c>
      <c r="L77">
        <v>627.45269199999996</v>
      </c>
      <c r="M77">
        <v>89.258399999999995</v>
      </c>
      <c r="N77">
        <v>114.60487500000001</v>
      </c>
      <c r="O77">
        <v>119.980389</v>
      </c>
      <c r="P77">
        <v>135.15856199999999</v>
      </c>
      <c r="Q77">
        <v>13.78693</v>
      </c>
      <c r="R77">
        <v>41.126874999999998</v>
      </c>
      <c r="S77">
        <v>17.269172000000001</v>
      </c>
      <c r="T77">
        <v>0</v>
      </c>
      <c r="U77">
        <v>406.29065400000002</v>
      </c>
      <c r="V77">
        <v>17.562075</v>
      </c>
      <c r="W77">
        <v>42.107165000000002</v>
      </c>
      <c r="X77">
        <v>95.409468000000004</v>
      </c>
      <c r="Y77">
        <v>0</v>
      </c>
      <c r="Z77">
        <v>3.20166</v>
      </c>
      <c r="AA77">
        <v>40.892066999999997</v>
      </c>
      <c r="AB77">
        <v>25.865532000000002</v>
      </c>
      <c r="AC77">
        <v>18.778880999999998</v>
      </c>
      <c r="AD77">
        <v>35.116776999999999</v>
      </c>
      <c r="AE77">
        <v>47.963346999999999</v>
      </c>
      <c r="AF77">
        <v>8.6095550000000003</v>
      </c>
      <c r="AG77">
        <v>38.545658000000003</v>
      </c>
      <c r="AH77">
        <v>136.163107</v>
      </c>
      <c r="AI77">
        <v>0</v>
      </c>
      <c r="AJ77">
        <v>0</v>
      </c>
      <c r="AK77">
        <v>49.616706999999998</v>
      </c>
      <c r="AL77">
        <v>80.607127000000006</v>
      </c>
      <c r="AM77">
        <v>5.0696440000000003</v>
      </c>
      <c r="AN77">
        <v>1.0393559999999999</v>
      </c>
      <c r="AO77">
        <v>18.255282999999999</v>
      </c>
      <c r="AP77">
        <v>11.806849</v>
      </c>
      <c r="AQ77">
        <v>44.008271999999998</v>
      </c>
      <c r="AR77">
        <v>17.137613000000002</v>
      </c>
      <c r="AS77">
        <v>9.7883479999999992</v>
      </c>
      <c r="AT77">
        <v>19.403955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135.83000000000001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2989.1333200000008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528.21772499999997</v>
      </c>
      <c r="L78">
        <v>627.45269199999996</v>
      </c>
      <c r="M78">
        <v>89.258399999999995</v>
      </c>
      <c r="N78">
        <v>114.60487500000001</v>
      </c>
      <c r="O78">
        <v>119.980389</v>
      </c>
      <c r="P78">
        <v>135.15856199999999</v>
      </c>
      <c r="Q78">
        <v>13.78693</v>
      </c>
      <c r="R78">
        <v>41.126874999999998</v>
      </c>
      <c r="S78">
        <v>17.269172000000001</v>
      </c>
      <c r="T78">
        <v>0</v>
      </c>
      <c r="U78">
        <v>406.29065400000002</v>
      </c>
      <c r="V78">
        <v>17.562075</v>
      </c>
      <c r="W78">
        <v>42.107165000000002</v>
      </c>
      <c r="X78">
        <v>95.409468000000004</v>
      </c>
      <c r="Y78">
        <v>0</v>
      </c>
      <c r="Z78">
        <v>3.20166</v>
      </c>
      <c r="AA78">
        <v>40.892066999999997</v>
      </c>
      <c r="AB78">
        <v>34.918467999999997</v>
      </c>
      <c r="AC78">
        <v>28.196736000000001</v>
      </c>
      <c r="AD78">
        <v>35.116776999999999</v>
      </c>
      <c r="AE78">
        <v>47.963346999999999</v>
      </c>
      <c r="AF78">
        <v>17.219110000000001</v>
      </c>
      <c r="AG78">
        <v>38.545658000000003</v>
      </c>
      <c r="AH78">
        <v>136.163107</v>
      </c>
      <c r="AI78">
        <v>0</v>
      </c>
      <c r="AJ78">
        <v>0</v>
      </c>
      <c r="AK78">
        <v>49.616706999999998</v>
      </c>
      <c r="AL78">
        <v>80.607127000000006</v>
      </c>
      <c r="AM78">
        <v>5.0696440000000003</v>
      </c>
      <c r="AN78">
        <v>1.0393559999999999</v>
      </c>
      <c r="AO78">
        <v>18.255282999999999</v>
      </c>
      <c r="AP78">
        <v>11.806849</v>
      </c>
      <c r="AQ78">
        <v>44.008271999999998</v>
      </c>
      <c r="AR78">
        <v>17.137613000000002</v>
      </c>
      <c r="AS78">
        <v>9.7883479999999992</v>
      </c>
      <c r="AT78">
        <v>19.403955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135.83000000000001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3023.0050659999997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596.13172499999996</v>
      </c>
      <c r="L79">
        <v>627.45269199999996</v>
      </c>
      <c r="M79">
        <v>89.258399999999995</v>
      </c>
      <c r="N79">
        <v>114.60487500000001</v>
      </c>
      <c r="O79">
        <v>119.980389</v>
      </c>
      <c r="P79">
        <v>135.15856199999999</v>
      </c>
      <c r="Q79">
        <v>13.78693</v>
      </c>
      <c r="R79">
        <v>41.126874999999998</v>
      </c>
      <c r="S79">
        <v>17.269172000000001</v>
      </c>
      <c r="T79">
        <v>0</v>
      </c>
      <c r="U79">
        <v>406.29065400000002</v>
      </c>
      <c r="V79">
        <v>17.562075</v>
      </c>
      <c r="W79">
        <v>42.107165000000002</v>
      </c>
      <c r="X79">
        <v>95.409468000000004</v>
      </c>
      <c r="Y79">
        <v>0</v>
      </c>
      <c r="Z79">
        <v>19.075489999999999</v>
      </c>
      <c r="AA79">
        <v>40.892066999999997</v>
      </c>
      <c r="AB79">
        <v>38.332718</v>
      </c>
      <c r="AC79">
        <v>28.196736000000001</v>
      </c>
      <c r="AD79">
        <v>36.398411000000003</v>
      </c>
      <c r="AE79">
        <v>47.963346999999999</v>
      </c>
      <c r="AF79">
        <v>28.698516000000001</v>
      </c>
      <c r="AG79">
        <v>38.545658000000003</v>
      </c>
      <c r="AH79">
        <v>136.163107</v>
      </c>
      <c r="AI79">
        <v>0</v>
      </c>
      <c r="AJ79">
        <v>0</v>
      </c>
      <c r="AK79">
        <v>49.616706999999998</v>
      </c>
      <c r="AL79">
        <v>80.607127000000006</v>
      </c>
      <c r="AM79">
        <v>15.333087000000001</v>
      </c>
      <c r="AN79">
        <v>1.0393559999999999</v>
      </c>
      <c r="AO79">
        <v>18.255282999999999</v>
      </c>
      <c r="AP79">
        <v>11.806849</v>
      </c>
      <c r="AQ79">
        <v>60.389128999999997</v>
      </c>
      <c r="AR79">
        <v>17.137613000000002</v>
      </c>
      <c r="AS79">
        <v>9.7883479999999992</v>
      </c>
      <c r="AT79">
        <v>19.403955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126.13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3139.9124860000002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666.31391399999995</v>
      </c>
      <c r="L80">
        <v>633.68622700000003</v>
      </c>
      <c r="M80">
        <v>89.258399999999995</v>
      </c>
      <c r="N80">
        <v>114.60487500000001</v>
      </c>
      <c r="O80">
        <v>119.980389</v>
      </c>
      <c r="P80">
        <v>135.15856199999999</v>
      </c>
      <c r="Q80">
        <v>19.389447000000001</v>
      </c>
      <c r="R80">
        <v>41.126874999999998</v>
      </c>
      <c r="S80">
        <v>25.603674999999999</v>
      </c>
      <c r="T80">
        <v>0</v>
      </c>
      <c r="U80">
        <v>406.29065400000002</v>
      </c>
      <c r="V80">
        <v>17.562075</v>
      </c>
      <c r="W80">
        <v>42.107165000000002</v>
      </c>
      <c r="X80">
        <v>95.409468000000004</v>
      </c>
      <c r="Y80">
        <v>0</v>
      </c>
      <c r="Z80">
        <v>19.075489999999999</v>
      </c>
      <c r="AA80">
        <v>40.892066999999997</v>
      </c>
      <c r="AB80">
        <v>38.332718</v>
      </c>
      <c r="AC80">
        <v>28.196736000000001</v>
      </c>
      <c r="AD80">
        <v>36.398411000000003</v>
      </c>
      <c r="AE80">
        <v>47.963346999999999</v>
      </c>
      <c r="AF80">
        <v>28.698516000000001</v>
      </c>
      <c r="AG80">
        <v>38.545658000000003</v>
      </c>
      <c r="AH80">
        <v>136.163107</v>
      </c>
      <c r="AI80">
        <v>0</v>
      </c>
      <c r="AJ80">
        <v>0</v>
      </c>
      <c r="AK80">
        <v>49.616706999999998</v>
      </c>
      <c r="AL80">
        <v>80.607127000000006</v>
      </c>
      <c r="AM80">
        <v>15.333087000000001</v>
      </c>
      <c r="AN80">
        <v>1.0393559999999999</v>
      </c>
      <c r="AO80">
        <v>18.255282999999999</v>
      </c>
      <c r="AP80">
        <v>11.806849</v>
      </c>
      <c r="AQ80">
        <v>60.389128999999997</v>
      </c>
      <c r="AR80">
        <v>17.137613000000002</v>
      </c>
      <c r="AS80">
        <v>9.7883479999999992</v>
      </c>
      <c r="AT80">
        <v>19.403955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116.42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3220.5552300000008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666.31391399999995</v>
      </c>
      <c r="L81">
        <v>633.68622700000003</v>
      </c>
      <c r="M81">
        <v>89.258399999999995</v>
      </c>
      <c r="N81">
        <v>114.60487500000001</v>
      </c>
      <c r="O81">
        <v>119.980389</v>
      </c>
      <c r="P81">
        <v>135.15856199999999</v>
      </c>
      <c r="Q81">
        <v>19.389447000000001</v>
      </c>
      <c r="R81">
        <v>41.126874999999998</v>
      </c>
      <c r="S81">
        <v>25.603674999999999</v>
      </c>
      <c r="T81">
        <v>0</v>
      </c>
      <c r="U81">
        <v>406.29065400000002</v>
      </c>
      <c r="V81">
        <v>17.562075</v>
      </c>
      <c r="W81">
        <v>42.107165000000002</v>
      </c>
      <c r="X81">
        <v>95.409468000000004</v>
      </c>
      <c r="Y81">
        <v>0</v>
      </c>
      <c r="Z81">
        <v>19.075489999999999</v>
      </c>
      <c r="AA81">
        <v>40.892066999999997</v>
      </c>
      <c r="AB81">
        <v>38.332718</v>
      </c>
      <c r="AC81">
        <v>28.196736000000001</v>
      </c>
      <c r="AD81">
        <v>36.398411000000003</v>
      </c>
      <c r="AE81">
        <v>47.963346999999999</v>
      </c>
      <c r="AF81">
        <v>28.698516000000001</v>
      </c>
      <c r="AG81">
        <v>38.545658000000003</v>
      </c>
      <c r="AH81">
        <v>136.163107</v>
      </c>
      <c r="AI81">
        <v>0</v>
      </c>
      <c r="AJ81">
        <v>0</v>
      </c>
      <c r="AK81">
        <v>49.616706999999998</v>
      </c>
      <c r="AL81">
        <v>80.607127000000006</v>
      </c>
      <c r="AM81">
        <v>15.333087000000001</v>
      </c>
      <c r="AN81">
        <v>1.0393559999999999</v>
      </c>
      <c r="AO81">
        <v>15.688134</v>
      </c>
      <c r="AP81">
        <v>11.806849</v>
      </c>
      <c r="AQ81">
        <v>60.389128999999997</v>
      </c>
      <c r="AR81">
        <v>11.782109</v>
      </c>
      <c r="AS81">
        <v>9.7883479999999992</v>
      </c>
      <c r="AT81">
        <v>19.403955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106.72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3202.9325770000009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666.31391399999995</v>
      </c>
      <c r="L82">
        <v>633.68622700000003</v>
      </c>
      <c r="M82">
        <v>89.258399999999995</v>
      </c>
      <c r="N82">
        <v>114.60487500000001</v>
      </c>
      <c r="O82">
        <v>119.980389</v>
      </c>
      <c r="P82">
        <v>135.15856199999999</v>
      </c>
      <c r="Q82">
        <v>19.389447000000001</v>
      </c>
      <c r="R82">
        <v>41.126874999999998</v>
      </c>
      <c r="S82">
        <v>25.603674999999999</v>
      </c>
      <c r="T82">
        <v>0</v>
      </c>
      <c r="U82">
        <v>406.29065400000002</v>
      </c>
      <c r="V82">
        <v>17.562075</v>
      </c>
      <c r="W82">
        <v>42.107165000000002</v>
      </c>
      <c r="X82">
        <v>95.409468000000004</v>
      </c>
      <c r="Y82">
        <v>0</v>
      </c>
      <c r="Z82">
        <v>19.075489999999999</v>
      </c>
      <c r="AA82">
        <v>40.892066999999997</v>
      </c>
      <c r="AB82">
        <v>38.332718</v>
      </c>
      <c r="AC82">
        <v>28.196736000000001</v>
      </c>
      <c r="AD82">
        <v>36.398411000000003</v>
      </c>
      <c r="AE82">
        <v>47.963346999999999</v>
      </c>
      <c r="AF82">
        <v>28.698516000000001</v>
      </c>
      <c r="AG82">
        <v>38.545658000000003</v>
      </c>
      <c r="AH82">
        <v>136.163107</v>
      </c>
      <c r="AI82">
        <v>0</v>
      </c>
      <c r="AJ82">
        <v>0</v>
      </c>
      <c r="AK82">
        <v>49.616706999999998</v>
      </c>
      <c r="AL82">
        <v>80.607127000000006</v>
      </c>
      <c r="AM82">
        <v>15.333087000000001</v>
      </c>
      <c r="AN82">
        <v>1.0393559999999999</v>
      </c>
      <c r="AO82">
        <v>15.688134</v>
      </c>
      <c r="AP82">
        <v>11.806849</v>
      </c>
      <c r="AQ82">
        <v>60.389128999999997</v>
      </c>
      <c r="AR82">
        <v>11.782109</v>
      </c>
      <c r="AS82">
        <v>9.7883479999999992</v>
      </c>
      <c r="AT82">
        <v>19.403955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97.02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3193.2325770000011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666.31391399999995</v>
      </c>
      <c r="L83">
        <v>633.68622700000003</v>
      </c>
      <c r="M83">
        <v>89.258399999999995</v>
      </c>
      <c r="N83">
        <v>114.60487500000001</v>
      </c>
      <c r="O83">
        <v>119.980389</v>
      </c>
      <c r="P83">
        <v>135.15856199999999</v>
      </c>
      <c r="Q83">
        <v>19.389447000000001</v>
      </c>
      <c r="R83">
        <v>41.126874999999998</v>
      </c>
      <c r="S83">
        <v>25.603674999999999</v>
      </c>
      <c r="T83">
        <v>0</v>
      </c>
      <c r="U83">
        <v>406.29065400000002</v>
      </c>
      <c r="V83">
        <v>17.562075</v>
      </c>
      <c r="W83">
        <v>42.107165000000002</v>
      </c>
      <c r="X83">
        <v>95.409468000000004</v>
      </c>
      <c r="Y83">
        <v>0</v>
      </c>
      <c r="Z83">
        <v>19.075489999999999</v>
      </c>
      <c r="AA83">
        <v>40.892066999999997</v>
      </c>
      <c r="AB83">
        <v>38.332718</v>
      </c>
      <c r="AC83">
        <v>28.196736000000001</v>
      </c>
      <c r="AD83">
        <v>36.398411000000003</v>
      </c>
      <c r="AE83">
        <v>47.963346999999999</v>
      </c>
      <c r="AF83">
        <v>28.698516000000001</v>
      </c>
      <c r="AG83">
        <v>38.545658000000003</v>
      </c>
      <c r="AH83">
        <v>136.163107</v>
      </c>
      <c r="AI83">
        <v>0</v>
      </c>
      <c r="AJ83">
        <v>0</v>
      </c>
      <c r="AK83">
        <v>49.616706999999998</v>
      </c>
      <c r="AL83">
        <v>80.607127000000006</v>
      </c>
      <c r="AM83">
        <v>15.333087000000001</v>
      </c>
      <c r="AN83">
        <v>1.0393559999999999</v>
      </c>
      <c r="AO83">
        <v>15.688134</v>
      </c>
      <c r="AP83">
        <v>11.806849</v>
      </c>
      <c r="AQ83">
        <v>60.389128999999997</v>
      </c>
      <c r="AR83">
        <v>17.137613000000002</v>
      </c>
      <c r="AS83">
        <v>9.7883479999999992</v>
      </c>
      <c r="AT83">
        <v>19.403955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92.17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3193.7380810000009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666.31391399999995</v>
      </c>
      <c r="L84">
        <v>633.68622700000003</v>
      </c>
      <c r="M84">
        <v>89.258399999999995</v>
      </c>
      <c r="N84">
        <v>114.60487500000001</v>
      </c>
      <c r="O84">
        <v>119.980389</v>
      </c>
      <c r="P84">
        <v>135.15856199999999</v>
      </c>
      <c r="Q84">
        <v>19.389447000000001</v>
      </c>
      <c r="R84">
        <v>41.126874999999998</v>
      </c>
      <c r="S84">
        <v>25.603674999999999</v>
      </c>
      <c r="T84">
        <v>0</v>
      </c>
      <c r="U84">
        <v>406.29065400000002</v>
      </c>
      <c r="V84">
        <v>17.562075</v>
      </c>
      <c r="W84">
        <v>42.107165000000002</v>
      </c>
      <c r="X84">
        <v>95.409468000000004</v>
      </c>
      <c r="Y84">
        <v>0</v>
      </c>
      <c r="Z84">
        <v>19.075489999999999</v>
      </c>
      <c r="AA84">
        <v>40.892066999999997</v>
      </c>
      <c r="AB84">
        <v>38.332718</v>
      </c>
      <c r="AC84">
        <v>28.196736000000001</v>
      </c>
      <c r="AD84">
        <v>36.398411000000003</v>
      </c>
      <c r="AE84">
        <v>47.963346999999999</v>
      </c>
      <c r="AF84">
        <v>28.698516000000001</v>
      </c>
      <c r="AG84">
        <v>38.545658000000003</v>
      </c>
      <c r="AH84">
        <v>136.163107</v>
      </c>
      <c r="AI84">
        <v>0</v>
      </c>
      <c r="AJ84">
        <v>0</v>
      </c>
      <c r="AK84">
        <v>49.616706999999998</v>
      </c>
      <c r="AL84">
        <v>80.607127000000006</v>
      </c>
      <c r="AM84">
        <v>15.333087000000001</v>
      </c>
      <c r="AN84">
        <v>1.0393559999999999</v>
      </c>
      <c r="AO84">
        <v>15.688134</v>
      </c>
      <c r="AP84">
        <v>11.806849</v>
      </c>
      <c r="AQ84">
        <v>60.389128999999997</v>
      </c>
      <c r="AR84">
        <v>17.137613000000002</v>
      </c>
      <c r="AS84">
        <v>16.183402000000001</v>
      </c>
      <c r="AT84">
        <v>19.403955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95.08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3203.0431350000008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666.31391399999995</v>
      </c>
      <c r="L85">
        <v>633.68855599999995</v>
      </c>
      <c r="M85">
        <v>89.258399999999995</v>
      </c>
      <c r="N85">
        <v>114.60487500000001</v>
      </c>
      <c r="O85">
        <v>119.980389</v>
      </c>
      <c r="P85">
        <v>135.15856199999999</v>
      </c>
      <c r="Q85">
        <v>18.835463000000001</v>
      </c>
      <c r="R85">
        <v>41.126874999999998</v>
      </c>
      <c r="S85">
        <v>25.603674999999999</v>
      </c>
      <c r="T85">
        <v>0</v>
      </c>
      <c r="U85">
        <v>406.29065400000002</v>
      </c>
      <c r="V85">
        <v>17.562075</v>
      </c>
      <c r="W85">
        <v>42.107165000000002</v>
      </c>
      <c r="X85">
        <v>95.409468000000004</v>
      </c>
      <c r="Y85">
        <v>0</v>
      </c>
      <c r="Z85">
        <v>19.075489999999999</v>
      </c>
      <c r="AA85">
        <v>40.892066999999997</v>
      </c>
      <c r="AB85">
        <v>38.332718</v>
      </c>
      <c r="AC85">
        <v>28.196736000000001</v>
      </c>
      <c r="AD85">
        <v>36.398411000000003</v>
      </c>
      <c r="AE85">
        <v>47.963346999999999</v>
      </c>
      <c r="AF85">
        <v>28.698516000000001</v>
      </c>
      <c r="AG85">
        <v>38.545658000000003</v>
      </c>
      <c r="AH85">
        <v>136.163107</v>
      </c>
      <c r="AI85">
        <v>0</v>
      </c>
      <c r="AJ85">
        <v>0</v>
      </c>
      <c r="AK85">
        <v>49.616706999999998</v>
      </c>
      <c r="AL85">
        <v>80.043440000000004</v>
      </c>
      <c r="AM85">
        <v>10.242751</v>
      </c>
      <c r="AN85">
        <v>1.0393559999999999</v>
      </c>
      <c r="AO85">
        <v>15.688134</v>
      </c>
      <c r="AP85">
        <v>11.806849</v>
      </c>
      <c r="AQ85">
        <v>60.389128999999997</v>
      </c>
      <c r="AR85">
        <v>17.137613000000002</v>
      </c>
      <c r="AS85">
        <v>16.183402000000001</v>
      </c>
      <c r="AT85">
        <v>19.403955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92.17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3193.9274570000007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666.31391399999995</v>
      </c>
      <c r="L86">
        <v>633.68855599999995</v>
      </c>
      <c r="M86">
        <v>89.258399999999995</v>
      </c>
      <c r="N86">
        <v>114.60487500000001</v>
      </c>
      <c r="O86">
        <v>119.980389</v>
      </c>
      <c r="P86">
        <v>135.15856199999999</v>
      </c>
      <c r="Q86">
        <v>18.835463000000001</v>
      </c>
      <c r="R86">
        <v>41.126874999999998</v>
      </c>
      <c r="S86">
        <v>25.603674999999999</v>
      </c>
      <c r="T86">
        <v>0</v>
      </c>
      <c r="U86">
        <v>406.29065400000002</v>
      </c>
      <c r="V86">
        <v>17.562075</v>
      </c>
      <c r="W86">
        <v>42.107165000000002</v>
      </c>
      <c r="X86">
        <v>95.409468000000004</v>
      </c>
      <c r="Y86">
        <v>0</v>
      </c>
      <c r="Z86">
        <v>1.0672200000000001</v>
      </c>
      <c r="AA86">
        <v>40.892066999999997</v>
      </c>
      <c r="AB86">
        <v>38.332718</v>
      </c>
      <c r="AC86">
        <v>28.196736000000001</v>
      </c>
      <c r="AD86">
        <v>35.501266999999999</v>
      </c>
      <c r="AE86">
        <v>47.963346999999999</v>
      </c>
      <c r="AF86">
        <v>25.828664</v>
      </c>
      <c r="AG86">
        <v>38.545658000000003</v>
      </c>
      <c r="AH86">
        <v>136.163107</v>
      </c>
      <c r="AI86">
        <v>0</v>
      </c>
      <c r="AJ86">
        <v>0</v>
      </c>
      <c r="AK86">
        <v>49.616706999999998</v>
      </c>
      <c r="AL86">
        <v>80.043440000000004</v>
      </c>
      <c r="AM86">
        <v>10.242751</v>
      </c>
      <c r="AN86">
        <v>1.0393559999999999</v>
      </c>
      <c r="AO86">
        <v>15.688134</v>
      </c>
      <c r="AP86">
        <v>11.806849</v>
      </c>
      <c r="AQ86">
        <v>44.008271999999998</v>
      </c>
      <c r="AR86">
        <v>17.137613000000002</v>
      </c>
      <c r="AS86">
        <v>9.7883479999999992</v>
      </c>
      <c r="AT86">
        <v>19.403955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95.08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3152.2862800000003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666.31391399999995</v>
      </c>
      <c r="L87">
        <v>633.68855599999995</v>
      </c>
      <c r="M87">
        <v>89.258399999999995</v>
      </c>
      <c r="N87">
        <v>114.60487500000001</v>
      </c>
      <c r="O87">
        <v>119.980389</v>
      </c>
      <c r="P87">
        <v>135.15856199999999</v>
      </c>
      <c r="Q87">
        <v>18.835463000000001</v>
      </c>
      <c r="R87">
        <v>41.126874999999998</v>
      </c>
      <c r="S87">
        <v>25.603674999999999</v>
      </c>
      <c r="T87">
        <v>0</v>
      </c>
      <c r="U87">
        <v>406.29065400000002</v>
      </c>
      <c r="V87">
        <v>17.562075</v>
      </c>
      <c r="W87">
        <v>42.107165000000002</v>
      </c>
      <c r="X87">
        <v>95.409468000000004</v>
      </c>
      <c r="Y87">
        <v>0</v>
      </c>
      <c r="Z87">
        <v>1.0672200000000001</v>
      </c>
      <c r="AA87">
        <v>40.892066999999997</v>
      </c>
      <c r="AB87">
        <v>38.332718</v>
      </c>
      <c r="AC87">
        <v>28.196736000000001</v>
      </c>
      <c r="AD87">
        <v>35.116776999999999</v>
      </c>
      <c r="AE87">
        <v>47.963346999999999</v>
      </c>
      <c r="AF87">
        <v>25.828664</v>
      </c>
      <c r="AG87">
        <v>38.545658000000003</v>
      </c>
      <c r="AH87">
        <v>136.163107</v>
      </c>
      <c r="AI87">
        <v>0</v>
      </c>
      <c r="AJ87">
        <v>0</v>
      </c>
      <c r="AK87">
        <v>49.616706999999998</v>
      </c>
      <c r="AL87">
        <v>80.043440000000004</v>
      </c>
      <c r="AM87">
        <v>10.242751</v>
      </c>
      <c r="AN87">
        <v>1.0393559999999999</v>
      </c>
      <c r="AO87">
        <v>15.688134</v>
      </c>
      <c r="AP87">
        <v>9.818327</v>
      </c>
      <c r="AQ87">
        <v>44.008271999999998</v>
      </c>
      <c r="AR87">
        <v>17.137613000000002</v>
      </c>
      <c r="AS87">
        <v>9.7883479999999992</v>
      </c>
      <c r="AT87">
        <v>19.403955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92.17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3147.0032680000004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666.31391399999995</v>
      </c>
      <c r="L88">
        <v>633.68855599999995</v>
      </c>
      <c r="M88">
        <v>89.258399999999995</v>
      </c>
      <c r="N88">
        <v>114.60487500000001</v>
      </c>
      <c r="O88">
        <v>119.980389</v>
      </c>
      <c r="P88">
        <v>135.15856199999999</v>
      </c>
      <c r="Q88">
        <v>18.835463000000001</v>
      </c>
      <c r="R88">
        <v>41.126874999999998</v>
      </c>
      <c r="S88">
        <v>25.603674999999999</v>
      </c>
      <c r="T88">
        <v>0</v>
      </c>
      <c r="U88">
        <v>406.29065400000002</v>
      </c>
      <c r="V88">
        <v>17.562075</v>
      </c>
      <c r="W88">
        <v>42.107165000000002</v>
      </c>
      <c r="X88">
        <v>95.409468000000004</v>
      </c>
      <c r="Y88">
        <v>0</v>
      </c>
      <c r="Z88">
        <v>1.0672200000000001</v>
      </c>
      <c r="AA88">
        <v>40.892066999999997</v>
      </c>
      <c r="AB88">
        <v>38.332718</v>
      </c>
      <c r="AC88">
        <v>28.196736000000001</v>
      </c>
      <c r="AD88">
        <v>35.116776999999999</v>
      </c>
      <c r="AE88">
        <v>47.963346999999999</v>
      </c>
      <c r="AF88">
        <v>25.828664</v>
      </c>
      <c r="AG88">
        <v>38.545658000000003</v>
      </c>
      <c r="AH88">
        <v>136.163107</v>
      </c>
      <c r="AI88">
        <v>0</v>
      </c>
      <c r="AJ88">
        <v>0</v>
      </c>
      <c r="AK88">
        <v>49.616706999999998</v>
      </c>
      <c r="AL88">
        <v>80.043440000000004</v>
      </c>
      <c r="AM88">
        <v>10.242751</v>
      </c>
      <c r="AN88">
        <v>1.0393559999999999</v>
      </c>
      <c r="AO88">
        <v>15.688134</v>
      </c>
      <c r="AP88">
        <v>9.818327</v>
      </c>
      <c r="AQ88">
        <v>44.008271999999998</v>
      </c>
      <c r="AR88">
        <v>17.137613000000002</v>
      </c>
      <c r="AS88">
        <v>9.7883479999999992</v>
      </c>
      <c r="AT88">
        <v>19.403955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92.17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3147.0032680000004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666.31391399999995</v>
      </c>
      <c r="L89">
        <v>633.68855599999995</v>
      </c>
      <c r="M89">
        <v>89.258399999999995</v>
      </c>
      <c r="N89">
        <v>114.60487500000001</v>
      </c>
      <c r="O89">
        <v>119.980389</v>
      </c>
      <c r="P89">
        <v>135.15856199999999</v>
      </c>
      <c r="Q89">
        <v>18.835463000000001</v>
      </c>
      <c r="R89">
        <v>41.126874999999998</v>
      </c>
      <c r="S89">
        <v>25.603674999999999</v>
      </c>
      <c r="T89">
        <v>0</v>
      </c>
      <c r="U89">
        <v>406.29065400000002</v>
      </c>
      <c r="V89">
        <v>17.562075</v>
      </c>
      <c r="W89">
        <v>42.107165000000002</v>
      </c>
      <c r="X89">
        <v>95.409468000000004</v>
      </c>
      <c r="Y89">
        <v>0</v>
      </c>
      <c r="Z89">
        <v>1.0672200000000001</v>
      </c>
      <c r="AA89">
        <v>40.892066999999997</v>
      </c>
      <c r="AB89">
        <v>38.332718</v>
      </c>
      <c r="AC89">
        <v>28.196736000000001</v>
      </c>
      <c r="AD89">
        <v>35.116776999999999</v>
      </c>
      <c r="AE89">
        <v>47.963346999999999</v>
      </c>
      <c r="AF89">
        <v>25.828664</v>
      </c>
      <c r="AG89">
        <v>38.545658000000003</v>
      </c>
      <c r="AH89">
        <v>136.163107</v>
      </c>
      <c r="AI89">
        <v>0</v>
      </c>
      <c r="AJ89">
        <v>0</v>
      </c>
      <c r="AK89">
        <v>49.616706999999998</v>
      </c>
      <c r="AL89">
        <v>80.607127000000006</v>
      </c>
      <c r="AM89">
        <v>10.242751</v>
      </c>
      <c r="AN89">
        <v>1.0393559999999999</v>
      </c>
      <c r="AO89">
        <v>15.688134</v>
      </c>
      <c r="AP89">
        <v>9.818327</v>
      </c>
      <c r="AQ89">
        <v>44.008271999999998</v>
      </c>
      <c r="AR89">
        <v>17.137613000000002</v>
      </c>
      <c r="AS89">
        <v>9.7883479999999992</v>
      </c>
      <c r="AT89">
        <v>19.403955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92.17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3147.5669550000007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666.31391399999995</v>
      </c>
      <c r="L90">
        <v>633.68855599999995</v>
      </c>
      <c r="M90">
        <v>89.258399999999995</v>
      </c>
      <c r="N90">
        <v>114.60487500000001</v>
      </c>
      <c r="O90">
        <v>119.980389</v>
      </c>
      <c r="P90">
        <v>135.15856199999999</v>
      </c>
      <c r="Q90">
        <v>18.835463000000001</v>
      </c>
      <c r="R90">
        <v>41.126874999999998</v>
      </c>
      <c r="S90">
        <v>25.603674999999999</v>
      </c>
      <c r="T90">
        <v>0</v>
      </c>
      <c r="U90">
        <v>406.29065400000002</v>
      </c>
      <c r="V90">
        <v>17.562075</v>
      </c>
      <c r="W90">
        <v>42.107165000000002</v>
      </c>
      <c r="X90">
        <v>95.409468000000004</v>
      </c>
      <c r="Y90">
        <v>0</v>
      </c>
      <c r="Z90">
        <v>12.65296</v>
      </c>
      <c r="AA90">
        <v>40.892066999999997</v>
      </c>
      <c r="AB90">
        <v>38.332718</v>
      </c>
      <c r="AC90">
        <v>28.196736000000001</v>
      </c>
      <c r="AD90">
        <v>36.398411000000003</v>
      </c>
      <c r="AE90">
        <v>47.963346999999999</v>
      </c>
      <c r="AF90">
        <v>28.698516000000001</v>
      </c>
      <c r="AG90">
        <v>38.545658000000003</v>
      </c>
      <c r="AH90">
        <v>147.004704</v>
      </c>
      <c r="AI90">
        <v>0</v>
      </c>
      <c r="AJ90">
        <v>0</v>
      </c>
      <c r="AK90">
        <v>49.616706999999998</v>
      </c>
      <c r="AL90">
        <v>80.607127000000006</v>
      </c>
      <c r="AM90">
        <v>15.333087000000001</v>
      </c>
      <c r="AN90">
        <v>1.0393559999999999</v>
      </c>
      <c r="AO90">
        <v>15.688134</v>
      </c>
      <c r="AP90">
        <v>11.806849</v>
      </c>
      <c r="AQ90">
        <v>60.389128999999997</v>
      </c>
      <c r="AR90">
        <v>17.137613000000002</v>
      </c>
      <c r="AS90">
        <v>9.7883479999999992</v>
      </c>
      <c r="AT90">
        <v>19.403955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92.17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3197.605493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666.31391399999995</v>
      </c>
      <c r="L91">
        <v>633.68855599999995</v>
      </c>
      <c r="M91">
        <v>89.258399999999995</v>
      </c>
      <c r="N91">
        <v>114.60487500000001</v>
      </c>
      <c r="O91">
        <v>119.980389</v>
      </c>
      <c r="P91">
        <v>135.15856199999999</v>
      </c>
      <c r="Q91">
        <v>18.835463000000001</v>
      </c>
      <c r="R91">
        <v>41.126874999999998</v>
      </c>
      <c r="S91">
        <v>25.603674999999999</v>
      </c>
      <c r="T91">
        <v>0</v>
      </c>
      <c r="U91">
        <v>406.29065400000002</v>
      </c>
      <c r="V91">
        <v>17.562075</v>
      </c>
      <c r="W91">
        <v>42.107165000000002</v>
      </c>
      <c r="X91">
        <v>95.409468000000004</v>
      </c>
      <c r="Y91">
        <v>0</v>
      </c>
      <c r="Z91">
        <v>12.65296</v>
      </c>
      <c r="AA91">
        <v>40.892066999999997</v>
      </c>
      <c r="AB91">
        <v>38.332718</v>
      </c>
      <c r="AC91">
        <v>28.196736000000001</v>
      </c>
      <c r="AD91">
        <v>36.398411000000003</v>
      </c>
      <c r="AE91">
        <v>47.963346999999999</v>
      </c>
      <c r="AF91">
        <v>28.698516000000001</v>
      </c>
      <c r="AG91">
        <v>38.545658000000003</v>
      </c>
      <c r="AH91">
        <v>147.004704</v>
      </c>
      <c r="AI91">
        <v>0</v>
      </c>
      <c r="AJ91">
        <v>0</v>
      </c>
      <c r="AK91">
        <v>49.616706999999998</v>
      </c>
      <c r="AL91">
        <v>80.607127000000006</v>
      </c>
      <c r="AM91">
        <v>15.333087000000001</v>
      </c>
      <c r="AN91">
        <v>1.0393559999999999</v>
      </c>
      <c r="AO91">
        <v>15.688134</v>
      </c>
      <c r="AP91">
        <v>11.806849</v>
      </c>
      <c r="AQ91">
        <v>60.389128999999997</v>
      </c>
      <c r="AR91">
        <v>47.128435000000003</v>
      </c>
      <c r="AS91">
        <v>9.7883479999999992</v>
      </c>
      <c r="AT91">
        <v>19.403955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87.32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3222.7463150000003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666.31391399999995</v>
      </c>
      <c r="L92">
        <v>633.68855599999995</v>
      </c>
      <c r="M92">
        <v>89.258399999999995</v>
      </c>
      <c r="N92">
        <v>114.60487500000001</v>
      </c>
      <c r="O92">
        <v>119.980389</v>
      </c>
      <c r="P92">
        <v>135.15856199999999</v>
      </c>
      <c r="Q92">
        <v>18.835463000000001</v>
      </c>
      <c r="R92">
        <v>41.126874999999998</v>
      </c>
      <c r="S92">
        <v>25.603674999999999</v>
      </c>
      <c r="T92">
        <v>0</v>
      </c>
      <c r="U92">
        <v>406.29065400000002</v>
      </c>
      <c r="V92">
        <v>17.562075</v>
      </c>
      <c r="W92">
        <v>42.107165000000002</v>
      </c>
      <c r="X92">
        <v>95.409468000000004</v>
      </c>
      <c r="Y92">
        <v>0</v>
      </c>
      <c r="Z92">
        <v>12.65296</v>
      </c>
      <c r="AA92">
        <v>40.892066999999997</v>
      </c>
      <c r="AB92">
        <v>38.332718</v>
      </c>
      <c r="AC92">
        <v>28.196736000000001</v>
      </c>
      <c r="AD92">
        <v>36.398411000000003</v>
      </c>
      <c r="AE92">
        <v>47.963346999999999</v>
      </c>
      <c r="AF92">
        <v>28.698516000000001</v>
      </c>
      <c r="AG92">
        <v>38.545658000000003</v>
      </c>
      <c r="AH92">
        <v>147.004704</v>
      </c>
      <c r="AI92">
        <v>0</v>
      </c>
      <c r="AJ92">
        <v>0</v>
      </c>
      <c r="AK92">
        <v>49.616706999999998</v>
      </c>
      <c r="AL92">
        <v>80.607127000000006</v>
      </c>
      <c r="AM92">
        <v>15.333087000000001</v>
      </c>
      <c r="AN92">
        <v>1.0393559999999999</v>
      </c>
      <c r="AO92">
        <v>15.688134</v>
      </c>
      <c r="AP92">
        <v>11.806849</v>
      </c>
      <c r="AQ92">
        <v>60.389128999999997</v>
      </c>
      <c r="AR92">
        <v>47.128435000000003</v>
      </c>
      <c r="AS92">
        <v>9.7883479999999992</v>
      </c>
      <c r="AT92">
        <v>19.403955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87.32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3222.7463150000003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666.31391399999995</v>
      </c>
      <c r="L93">
        <v>633.68855599999995</v>
      </c>
      <c r="M93">
        <v>89.258399999999995</v>
      </c>
      <c r="N93">
        <v>114.60487500000001</v>
      </c>
      <c r="O93">
        <v>119.980389</v>
      </c>
      <c r="P93">
        <v>135.15856199999999</v>
      </c>
      <c r="Q93">
        <v>18.835463000000001</v>
      </c>
      <c r="R93">
        <v>41.126874999999998</v>
      </c>
      <c r="S93">
        <v>25.603674999999999</v>
      </c>
      <c r="T93">
        <v>0</v>
      </c>
      <c r="U93">
        <v>406.29065400000002</v>
      </c>
      <c r="V93">
        <v>17.562075</v>
      </c>
      <c r="W93">
        <v>42.107165000000002</v>
      </c>
      <c r="X93">
        <v>95.409468000000004</v>
      </c>
      <c r="Y93">
        <v>0</v>
      </c>
      <c r="Z93">
        <v>6.3264800000000001</v>
      </c>
      <c r="AA93">
        <v>40.892066999999997</v>
      </c>
      <c r="AB93">
        <v>38.332718</v>
      </c>
      <c r="AC93">
        <v>28.196736000000001</v>
      </c>
      <c r="AD93">
        <v>36.398411000000003</v>
      </c>
      <c r="AE93">
        <v>47.963346999999999</v>
      </c>
      <c r="AF93">
        <v>28.698516000000001</v>
      </c>
      <c r="AG93">
        <v>38.545658000000003</v>
      </c>
      <c r="AH93">
        <v>147.004704</v>
      </c>
      <c r="AI93">
        <v>0</v>
      </c>
      <c r="AJ93">
        <v>0</v>
      </c>
      <c r="AK93">
        <v>49.616706999999998</v>
      </c>
      <c r="AL93">
        <v>80.607127000000006</v>
      </c>
      <c r="AM93">
        <v>15.333087000000001</v>
      </c>
      <c r="AN93">
        <v>1.0393559999999999</v>
      </c>
      <c r="AO93">
        <v>18.540521999999999</v>
      </c>
      <c r="AP93">
        <v>11.806849</v>
      </c>
      <c r="AQ93">
        <v>60.389128999999997</v>
      </c>
      <c r="AR93">
        <v>6.4266050000000003</v>
      </c>
      <c r="AS93">
        <v>9.7883479999999992</v>
      </c>
      <c r="AT93">
        <v>19.403955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87.32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3178.5703930000004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666.31391399999995</v>
      </c>
      <c r="L94">
        <v>633.68855599999995</v>
      </c>
      <c r="M94">
        <v>89.258399999999995</v>
      </c>
      <c r="N94">
        <v>114.60487500000001</v>
      </c>
      <c r="O94">
        <v>119.980389</v>
      </c>
      <c r="P94">
        <v>135.15856199999999</v>
      </c>
      <c r="Q94">
        <v>18.835463000000001</v>
      </c>
      <c r="R94">
        <v>41.126874999999998</v>
      </c>
      <c r="S94">
        <v>25.603674999999999</v>
      </c>
      <c r="T94">
        <v>0</v>
      </c>
      <c r="U94">
        <v>406.29065400000002</v>
      </c>
      <c r="V94">
        <v>17.562075</v>
      </c>
      <c r="W94">
        <v>42.107165000000002</v>
      </c>
      <c r="X94">
        <v>95.409468000000004</v>
      </c>
      <c r="Y94">
        <v>0</v>
      </c>
      <c r="Z94">
        <v>6.3264800000000001</v>
      </c>
      <c r="AA94">
        <v>40.892066999999997</v>
      </c>
      <c r="AB94">
        <v>38.332718</v>
      </c>
      <c r="AC94">
        <v>28.196736000000001</v>
      </c>
      <c r="AD94">
        <v>36.398411000000003</v>
      </c>
      <c r="AE94">
        <v>47.963346999999999</v>
      </c>
      <c r="AF94">
        <v>28.698516000000001</v>
      </c>
      <c r="AG94">
        <v>38.545658000000003</v>
      </c>
      <c r="AH94">
        <v>147.004704</v>
      </c>
      <c r="AI94">
        <v>0</v>
      </c>
      <c r="AJ94">
        <v>0</v>
      </c>
      <c r="AK94">
        <v>49.616706999999998</v>
      </c>
      <c r="AL94">
        <v>80.607127000000006</v>
      </c>
      <c r="AM94">
        <v>15.333087000000001</v>
      </c>
      <c r="AN94">
        <v>1.0393559999999999</v>
      </c>
      <c r="AO94">
        <v>18.540521999999999</v>
      </c>
      <c r="AP94">
        <v>11.806849</v>
      </c>
      <c r="AQ94">
        <v>60.389128999999997</v>
      </c>
      <c r="AR94">
        <v>6.4266050000000003</v>
      </c>
      <c r="AS94">
        <v>9.7883479999999992</v>
      </c>
      <c r="AT94">
        <v>19.403955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87.32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3178.5703930000004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666.31391399999995</v>
      </c>
      <c r="L95">
        <v>633.68855599999995</v>
      </c>
      <c r="M95">
        <v>89.258399999999995</v>
      </c>
      <c r="N95">
        <v>114.60487500000001</v>
      </c>
      <c r="O95">
        <v>119.980389</v>
      </c>
      <c r="P95">
        <v>135.15856199999999</v>
      </c>
      <c r="Q95">
        <v>18.835463000000001</v>
      </c>
      <c r="R95">
        <v>41.126874999999998</v>
      </c>
      <c r="S95">
        <v>25.603674999999999</v>
      </c>
      <c r="T95">
        <v>0</v>
      </c>
      <c r="U95">
        <v>406.29065400000002</v>
      </c>
      <c r="V95">
        <v>17.562075</v>
      </c>
      <c r="W95">
        <v>42.107165000000002</v>
      </c>
      <c r="X95">
        <v>95.409468000000004</v>
      </c>
      <c r="Y95">
        <v>0</v>
      </c>
      <c r="Z95">
        <v>1.0672200000000001</v>
      </c>
      <c r="AA95">
        <v>40.892066999999997</v>
      </c>
      <c r="AB95">
        <v>38.332718</v>
      </c>
      <c r="AC95">
        <v>28.196736000000001</v>
      </c>
      <c r="AD95">
        <v>35.116776999999999</v>
      </c>
      <c r="AE95">
        <v>47.963346999999999</v>
      </c>
      <c r="AF95">
        <v>17.219110000000001</v>
      </c>
      <c r="AG95">
        <v>38.545658000000003</v>
      </c>
      <c r="AH95">
        <v>147.004704</v>
      </c>
      <c r="AI95">
        <v>0</v>
      </c>
      <c r="AJ95">
        <v>0</v>
      </c>
      <c r="AK95">
        <v>49.616706999999998</v>
      </c>
      <c r="AL95">
        <v>80.607127000000006</v>
      </c>
      <c r="AM95">
        <v>8.2769700000000004</v>
      </c>
      <c r="AN95">
        <v>1.0393559999999999</v>
      </c>
      <c r="AO95">
        <v>18.540521999999999</v>
      </c>
      <c r="AP95">
        <v>9.818327</v>
      </c>
      <c r="AQ95">
        <v>58.677695999999997</v>
      </c>
      <c r="AR95">
        <v>6.4266050000000003</v>
      </c>
      <c r="AS95">
        <v>9.7883479999999992</v>
      </c>
      <c r="AT95">
        <v>19.403955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77.62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3140.0940210000003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666.31391399999995</v>
      </c>
      <c r="L96">
        <v>633.68855599999995</v>
      </c>
      <c r="M96">
        <v>89.258399999999995</v>
      </c>
      <c r="N96">
        <v>114.60487500000001</v>
      </c>
      <c r="O96">
        <v>119.980389</v>
      </c>
      <c r="P96">
        <v>135.15856199999999</v>
      </c>
      <c r="Q96">
        <v>18.835463000000001</v>
      </c>
      <c r="R96">
        <v>41.126874999999998</v>
      </c>
      <c r="S96">
        <v>25.603674999999999</v>
      </c>
      <c r="T96">
        <v>0</v>
      </c>
      <c r="U96">
        <v>406.29065400000002</v>
      </c>
      <c r="V96">
        <v>17.562075</v>
      </c>
      <c r="W96">
        <v>42.107165000000002</v>
      </c>
      <c r="X96">
        <v>95.409468000000004</v>
      </c>
      <c r="Y96">
        <v>0</v>
      </c>
      <c r="Z96">
        <v>1.0672200000000001</v>
      </c>
      <c r="AA96">
        <v>40.892066999999997</v>
      </c>
      <c r="AB96">
        <v>38.332718</v>
      </c>
      <c r="AC96">
        <v>28.196736000000001</v>
      </c>
      <c r="AD96">
        <v>35.116776999999999</v>
      </c>
      <c r="AE96">
        <v>47.963346999999999</v>
      </c>
      <c r="AF96">
        <v>8.6095550000000003</v>
      </c>
      <c r="AG96">
        <v>38.545658000000003</v>
      </c>
      <c r="AH96">
        <v>147.004704</v>
      </c>
      <c r="AI96">
        <v>0</v>
      </c>
      <c r="AJ96">
        <v>0</v>
      </c>
      <c r="AK96">
        <v>49.616706999999998</v>
      </c>
      <c r="AL96">
        <v>80.607127000000006</v>
      </c>
      <c r="AM96">
        <v>0</v>
      </c>
      <c r="AN96">
        <v>1.0393559999999999</v>
      </c>
      <c r="AO96">
        <v>18.540521999999999</v>
      </c>
      <c r="AP96">
        <v>9.818327</v>
      </c>
      <c r="AQ96">
        <v>58.677695999999997</v>
      </c>
      <c r="AR96">
        <v>6.4266050000000003</v>
      </c>
      <c r="AS96">
        <v>9.7883479999999992</v>
      </c>
      <c r="AT96">
        <v>19.403955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72.760000000000005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3118.3474960000008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666.31391399999995</v>
      </c>
      <c r="L97">
        <v>633.68855599999995</v>
      </c>
      <c r="M97">
        <v>89.258399999999995</v>
      </c>
      <c r="N97">
        <v>114.60487500000001</v>
      </c>
      <c r="O97">
        <v>119.980389</v>
      </c>
      <c r="P97">
        <v>135.15856199999999</v>
      </c>
      <c r="Q97">
        <v>18.835463000000001</v>
      </c>
      <c r="R97">
        <v>41.126874999999998</v>
      </c>
      <c r="S97">
        <v>25.603674999999999</v>
      </c>
      <c r="T97">
        <v>0</v>
      </c>
      <c r="U97">
        <v>406.29065400000002</v>
      </c>
      <c r="V97">
        <v>17.562075</v>
      </c>
      <c r="W97">
        <v>42.107165000000002</v>
      </c>
      <c r="X97">
        <v>95.409468000000004</v>
      </c>
      <c r="Y97">
        <v>0</v>
      </c>
      <c r="Z97">
        <v>1.0672200000000001</v>
      </c>
      <c r="AA97">
        <v>40.892066999999997</v>
      </c>
      <c r="AB97">
        <v>38.332718</v>
      </c>
      <c r="AC97">
        <v>28.196736000000001</v>
      </c>
      <c r="AD97">
        <v>33.322488999999997</v>
      </c>
      <c r="AE97">
        <v>47.963346999999999</v>
      </c>
      <c r="AF97">
        <v>8.6095550000000003</v>
      </c>
      <c r="AG97">
        <v>38.545658000000003</v>
      </c>
      <c r="AH97">
        <v>147.004704</v>
      </c>
      <c r="AI97">
        <v>0</v>
      </c>
      <c r="AJ97">
        <v>0</v>
      </c>
      <c r="AK97">
        <v>49.616706999999998</v>
      </c>
      <c r="AL97">
        <v>80.607127000000006</v>
      </c>
      <c r="AM97">
        <v>0</v>
      </c>
      <c r="AN97">
        <v>1.0393559999999999</v>
      </c>
      <c r="AO97">
        <v>18.540521999999999</v>
      </c>
      <c r="AP97">
        <v>9.818327</v>
      </c>
      <c r="AQ97">
        <v>58.677695999999997</v>
      </c>
      <c r="AR97">
        <v>6.4266050000000003</v>
      </c>
      <c r="AS97">
        <v>9.7883479999999992</v>
      </c>
      <c r="AT97">
        <v>19.403955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67.91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3111.7032080000004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666.31391399999995</v>
      </c>
      <c r="L98">
        <v>633.68855599999995</v>
      </c>
      <c r="M98">
        <v>89.258399999999995</v>
      </c>
      <c r="N98">
        <v>114.60487500000001</v>
      </c>
      <c r="O98">
        <v>119.980389</v>
      </c>
      <c r="P98">
        <v>135.15856199999999</v>
      </c>
      <c r="Q98">
        <v>18.835463000000001</v>
      </c>
      <c r="R98">
        <v>41.126874999999998</v>
      </c>
      <c r="S98">
        <v>25.603674999999999</v>
      </c>
      <c r="T98">
        <v>0</v>
      </c>
      <c r="U98">
        <v>406.29065400000002</v>
      </c>
      <c r="V98">
        <v>17.562075</v>
      </c>
      <c r="W98">
        <v>42.107165000000002</v>
      </c>
      <c r="X98">
        <v>95.409468000000004</v>
      </c>
      <c r="Y98">
        <v>0</v>
      </c>
      <c r="Z98">
        <v>1.0672200000000001</v>
      </c>
      <c r="AA98">
        <v>40.892066999999997</v>
      </c>
      <c r="AB98">
        <v>38.332718</v>
      </c>
      <c r="AC98">
        <v>28.196736000000001</v>
      </c>
      <c r="AD98">
        <v>33.322488999999997</v>
      </c>
      <c r="AE98">
        <v>47.963346999999999</v>
      </c>
      <c r="AF98">
        <v>8.6095550000000003</v>
      </c>
      <c r="AG98">
        <v>38.545658000000003</v>
      </c>
      <c r="AH98">
        <v>146.82094799999999</v>
      </c>
      <c r="AI98">
        <v>0</v>
      </c>
      <c r="AJ98">
        <v>0</v>
      </c>
      <c r="AK98">
        <v>49.616706999999998</v>
      </c>
      <c r="AL98">
        <v>80.607127000000006</v>
      </c>
      <c r="AM98">
        <v>0</v>
      </c>
      <c r="AN98">
        <v>1.0393559999999999</v>
      </c>
      <c r="AO98">
        <v>18.540521999999999</v>
      </c>
      <c r="AP98">
        <v>9.818327</v>
      </c>
      <c r="AQ98">
        <v>58.677695999999997</v>
      </c>
      <c r="AR98">
        <v>6.4266050000000003</v>
      </c>
      <c r="AS98">
        <v>9.7883479999999992</v>
      </c>
      <c r="AT98">
        <v>18.938963999999999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58.21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3101.3544610000004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10.774275815499994</v>
      </c>
      <c r="L99">
        <f t="shared" si="2"/>
        <v>11.63911131275</v>
      </c>
      <c r="M99">
        <f t="shared" si="2"/>
        <v>2.1422015999999982</v>
      </c>
      <c r="N99">
        <f t="shared" si="2"/>
        <v>2.7505170000000057</v>
      </c>
      <c r="O99">
        <f t="shared" si="2"/>
        <v>2.8795293360000036</v>
      </c>
      <c r="P99">
        <f t="shared" si="2"/>
        <v>3.2438054880000022</v>
      </c>
      <c r="Q99">
        <f t="shared" si="2"/>
        <v>0.29831470324999998</v>
      </c>
      <c r="R99">
        <f t="shared" si="2"/>
        <v>0.6455535554999996</v>
      </c>
      <c r="S99">
        <f t="shared" si="2"/>
        <v>0.38623478350000051</v>
      </c>
      <c r="T99">
        <f t="shared" si="2"/>
        <v>0</v>
      </c>
      <c r="U99">
        <f t="shared" si="2"/>
        <v>9.7509756959999923</v>
      </c>
      <c r="V99">
        <f t="shared" si="2"/>
        <v>0.23412092700000023</v>
      </c>
      <c r="W99">
        <f t="shared" si="2"/>
        <v>0.77351225499999909</v>
      </c>
      <c r="X99">
        <f t="shared" si="2"/>
        <v>1.756199989749998</v>
      </c>
      <c r="Y99">
        <f t="shared" si="2"/>
        <v>0</v>
      </c>
      <c r="Z99">
        <f t="shared" si="2"/>
        <v>0.13913080350000004</v>
      </c>
      <c r="AA99">
        <f t="shared" si="2"/>
        <v>0.475211624</v>
      </c>
      <c r="AB99">
        <f t="shared" si="2"/>
        <v>0.7619080375000008</v>
      </c>
      <c r="AC99">
        <f t="shared" si="2"/>
        <v>0.48150007075000034</v>
      </c>
      <c r="AD99">
        <f t="shared" si="2"/>
        <v>0.80816648300000093</v>
      </c>
      <c r="AE99">
        <f t="shared" si="2"/>
        <v>1.151120327999998</v>
      </c>
      <c r="AF99">
        <f t="shared" si="2"/>
        <v>0.29296402125000004</v>
      </c>
      <c r="AG99">
        <f t="shared" si="2"/>
        <v>0.92509579200000003</v>
      </c>
      <c r="AH99">
        <f t="shared" si="2"/>
        <v>3.4006781922500049</v>
      </c>
      <c r="AI99">
        <f t="shared" si="2"/>
        <v>0</v>
      </c>
      <c r="AJ99">
        <f t="shared" si="2"/>
        <v>0</v>
      </c>
      <c r="AK99">
        <f t="shared" si="2"/>
        <v>1.1908009680000013</v>
      </c>
      <c r="AL99">
        <f t="shared" si="2"/>
        <v>1.9413352775000028</v>
      </c>
      <c r="AM99">
        <f t="shared" si="2"/>
        <v>5.9573492500000012E-2</v>
      </c>
      <c r="AN99">
        <f t="shared" si="2"/>
        <v>2.4944543999999971E-2</v>
      </c>
      <c r="AO99">
        <f t="shared" si="2"/>
        <v>0.43124541024999985</v>
      </c>
      <c r="AP99">
        <f t="shared" si="2"/>
        <v>0.28324009150000057</v>
      </c>
      <c r="AQ99">
        <f t="shared" si="2"/>
        <v>0.56599527650000003</v>
      </c>
      <c r="AR99">
        <f t="shared" si="2"/>
        <v>0.3976461730000006</v>
      </c>
      <c r="AS99">
        <f t="shared" si="2"/>
        <v>0.29537971225000048</v>
      </c>
      <c r="AT99">
        <f t="shared" si="2"/>
        <v>0.45374088249999994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2.0186949999999997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63.372724642500039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45181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45181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262.31</v>
      </c>
      <c r="C3" s="34">
        <v>74.39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55.36</v>
      </c>
      <c r="N3">
        <v>272.87</v>
      </c>
      <c r="O3">
        <v>101.63</v>
      </c>
      <c r="P3">
        <v>8.9700000000000006</v>
      </c>
      <c r="Q3">
        <v>42.42</v>
      </c>
      <c r="R3" s="93">
        <v>0</v>
      </c>
      <c r="S3" s="93">
        <v>0</v>
      </c>
      <c r="T3" s="93">
        <v>0</v>
      </c>
      <c r="U3">
        <v>8.26</v>
      </c>
      <c r="V3">
        <v>0</v>
      </c>
      <c r="W3">
        <v>7.46</v>
      </c>
      <c r="X3">
        <v>91.38</v>
      </c>
      <c r="Y3">
        <v>30.46</v>
      </c>
      <c r="Z3">
        <v>30.46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26.48</v>
      </c>
      <c r="AH3">
        <v>72.010000000000005</v>
      </c>
      <c r="AI3">
        <v>72.010000000000005</v>
      </c>
      <c r="AJ3">
        <v>29.96</v>
      </c>
      <c r="AK3">
        <v>0</v>
      </c>
      <c r="AL3">
        <v>0</v>
      </c>
    </row>
    <row r="4" spans="1:38">
      <c r="A4" t="s">
        <v>46</v>
      </c>
      <c r="B4" s="34">
        <v>262.31</v>
      </c>
      <c r="C4" s="34">
        <v>74.39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55.36</v>
      </c>
      <c r="N4">
        <v>272.87</v>
      </c>
      <c r="O4">
        <v>101.63</v>
      </c>
      <c r="P4">
        <v>8.9700000000000006</v>
      </c>
      <c r="Q4">
        <v>42.42</v>
      </c>
      <c r="R4" s="93">
        <v>0</v>
      </c>
      <c r="S4" s="93">
        <v>0</v>
      </c>
      <c r="T4" s="93">
        <v>0</v>
      </c>
      <c r="U4">
        <v>8.26</v>
      </c>
      <c r="V4">
        <v>0</v>
      </c>
      <c r="W4">
        <v>7.46</v>
      </c>
      <c r="X4">
        <v>94.56</v>
      </c>
      <c r="Y4">
        <v>31.52</v>
      </c>
      <c r="Z4">
        <v>31.52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27.56</v>
      </c>
      <c r="AH4">
        <v>71.55</v>
      </c>
      <c r="AI4">
        <v>71.55</v>
      </c>
      <c r="AJ4">
        <v>29.96</v>
      </c>
      <c r="AK4">
        <v>0</v>
      </c>
      <c r="AL4">
        <v>0</v>
      </c>
    </row>
    <row r="5" spans="1:38">
      <c r="A5" t="s">
        <v>47</v>
      </c>
      <c r="B5" s="34">
        <v>262.31</v>
      </c>
      <c r="C5" s="34">
        <v>74.39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55.36</v>
      </c>
      <c r="N5">
        <v>272.87</v>
      </c>
      <c r="O5">
        <v>101.63</v>
      </c>
      <c r="P5">
        <v>8.9700000000000006</v>
      </c>
      <c r="Q5">
        <v>36.47</v>
      </c>
      <c r="R5" s="93">
        <v>0</v>
      </c>
      <c r="S5" s="93">
        <v>0</v>
      </c>
      <c r="T5" s="93">
        <v>0</v>
      </c>
      <c r="U5">
        <v>8.26</v>
      </c>
      <c r="V5">
        <v>0</v>
      </c>
      <c r="W5">
        <v>7.46</v>
      </c>
      <c r="X5">
        <v>97.82</v>
      </c>
      <c r="Y5">
        <v>32.6</v>
      </c>
      <c r="Z5">
        <v>32.61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28.52</v>
      </c>
      <c r="AH5">
        <v>71.3</v>
      </c>
      <c r="AI5">
        <v>71.3</v>
      </c>
      <c r="AJ5">
        <v>29.96</v>
      </c>
      <c r="AK5">
        <v>0</v>
      </c>
      <c r="AL5">
        <v>0</v>
      </c>
    </row>
    <row r="6" spans="1:38">
      <c r="A6" t="s">
        <v>48</v>
      </c>
      <c r="B6" s="34">
        <v>262.31</v>
      </c>
      <c r="C6" s="34">
        <v>74.39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33.29</v>
      </c>
      <c r="N6">
        <v>272.87</v>
      </c>
      <c r="O6">
        <v>101.63</v>
      </c>
      <c r="P6">
        <v>8.9700000000000006</v>
      </c>
      <c r="Q6">
        <v>36.01</v>
      </c>
      <c r="R6" s="93">
        <v>0</v>
      </c>
      <c r="S6" s="93">
        <v>0</v>
      </c>
      <c r="T6" s="93">
        <v>0</v>
      </c>
      <c r="U6">
        <v>8.26</v>
      </c>
      <c r="V6">
        <v>0</v>
      </c>
      <c r="W6">
        <v>7.46</v>
      </c>
      <c r="X6">
        <v>101.32</v>
      </c>
      <c r="Y6">
        <v>33.770000000000003</v>
      </c>
      <c r="Z6">
        <v>33.770000000000003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29.35</v>
      </c>
      <c r="AH6">
        <v>71.08</v>
      </c>
      <c r="AI6">
        <v>71.08</v>
      </c>
      <c r="AJ6">
        <v>29.96</v>
      </c>
      <c r="AK6">
        <v>0</v>
      </c>
      <c r="AL6">
        <v>0</v>
      </c>
    </row>
    <row r="7" spans="1:38">
      <c r="A7" t="s">
        <v>49</v>
      </c>
      <c r="B7" s="34">
        <v>231.27</v>
      </c>
      <c r="C7" s="34">
        <v>53.36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55.36</v>
      </c>
      <c r="N7">
        <v>272.87</v>
      </c>
      <c r="O7">
        <v>101.63</v>
      </c>
      <c r="P7">
        <v>8.9700000000000006</v>
      </c>
      <c r="Q7">
        <v>36.26</v>
      </c>
      <c r="R7" s="93">
        <v>0</v>
      </c>
      <c r="S7" s="93">
        <v>0</v>
      </c>
      <c r="T7" s="93">
        <v>0</v>
      </c>
      <c r="U7">
        <v>8.1</v>
      </c>
      <c r="V7">
        <v>0</v>
      </c>
      <c r="W7">
        <v>7.46</v>
      </c>
      <c r="X7">
        <v>104.32</v>
      </c>
      <c r="Y7">
        <v>34.770000000000003</v>
      </c>
      <c r="Z7">
        <v>34.770000000000003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29.32</v>
      </c>
      <c r="AH7">
        <v>71.02</v>
      </c>
      <c r="AI7">
        <v>71.02</v>
      </c>
      <c r="AJ7">
        <v>29.96</v>
      </c>
      <c r="AK7">
        <v>0</v>
      </c>
      <c r="AL7">
        <v>0</v>
      </c>
    </row>
    <row r="8" spans="1:38">
      <c r="A8" t="s">
        <v>50</v>
      </c>
      <c r="B8" s="34">
        <v>202.16</v>
      </c>
      <c r="C8" s="34">
        <v>44.17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55.36</v>
      </c>
      <c r="N8">
        <v>272.87</v>
      </c>
      <c r="O8">
        <v>101.63</v>
      </c>
      <c r="P8">
        <v>8.9700000000000006</v>
      </c>
      <c r="Q8">
        <v>26.94</v>
      </c>
      <c r="R8" s="93">
        <v>0</v>
      </c>
      <c r="S8" s="93">
        <v>0</v>
      </c>
      <c r="T8" s="93">
        <v>0</v>
      </c>
      <c r="U8">
        <v>8.1</v>
      </c>
      <c r="V8">
        <v>0</v>
      </c>
      <c r="W8">
        <v>7.46</v>
      </c>
      <c r="X8">
        <v>106.55</v>
      </c>
      <c r="Y8">
        <v>35.520000000000003</v>
      </c>
      <c r="Z8">
        <v>35.51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29.95</v>
      </c>
      <c r="AH8">
        <v>71</v>
      </c>
      <c r="AI8">
        <v>71</v>
      </c>
      <c r="AJ8">
        <v>29.96</v>
      </c>
      <c r="AK8">
        <v>0</v>
      </c>
      <c r="AL8">
        <v>0</v>
      </c>
    </row>
    <row r="9" spans="1:38">
      <c r="A9" t="s">
        <v>51</v>
      </c>
      <c r="B9" s="34">
        <v>202.16</v>
      </c>
      <c r="C9" s="34">
        <v>44.17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33.29</v>
      </c>
      <c r="N9">
        <v>272.87</v>
      </c>
      <c r="O9">
        <v>101.63</v>
      </c>
      <c r="P9">
        <v>8.35</v>
      </c>
      <c r="Q9">
        <v>26.77</v>
      </c>
      <c r="R9" s="93">
        <v>0</v>
      </c>
      <c r="S9" s="93">
        <v>0</v>
      </c>
      <c r="T9" s="93">
        <v>0</v>
      </c>
      <c r="U9">
        <v>8.1</v>
      </c>
      <c r="V9">
        <v>0</v>
      </c>
      <c r="W9">
        <v>7.46</v>
      </c>
      <c r="X9">
        <v>80.819999999999993</v>
      </c>
      <c r="Y9">
        <v>26.94</v>
      </c>
      <c r="Z9">
        <v>26.95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23.41</v>
      </c>
      <c r="AH9">
        <v>65.760000000000005</v>
      </c>
      <c r="AI9">
        <v>65.760000000000005</v>
      </c>
      <c r="AJ9">
        <v>29.96</v>
      </c>
      <c r="AK9">
        <v>0</v>
      </c>
      <c r="AL9">
        <v>0</v>
      </c>
    </row>
    <row r="10" spans="1:38">
      <c r="A10" t="s">
        <v>52</v>
      </c>
      <c r="B10" s="34">
        <v>202.16</v>
      </c>
      <c r="C10" s="34">
        <v>44.17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33.29</v>
      </c>
      <c r="N10">
        <v>272.87</v>
      </c>
      <c r="O10">
        <v>101.63</v>
      </c>
      <c r="P10">
        <v>8.35</v>
      </c>
      <c r="Q10">
        <v>26.65</v>
      </c>
      <c r="R10" s="93">
        <v>0</v>
      </c>
      <c r="S10" s="93">
        <v>0</v>
      </c>
      <c r="T10" s="93">
        <v>0</v>
      </c>
      <c r="U10">
        <v>8.1</v>
      </c>
      <c r="V10">
        <v>0</v>
      </c>
      <c r="W10">
        <v>7.46</v>
      </c>
      <c r="X10">
        <v>81.709999999999994</v>
      </c>
      <c r="Y10">
        <v>27.24</v>
      </c>
      <c r="Z10">
        <v>27.24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23.66</v>
      </c>
      <c r="AH10">
        <v>65.78</v>
      </c>
      <c r="AI10">
        <v>65.78</v>
      </c>
      <c r="AJ10">
        <v>29.96</v>
      </c>
      <c r="AK10">
        <v>0</v>
      </c>
      <c r="AL10">
        <v>0</v>
      </c>
    </row>
    <row r="11" spans="1:38">
      <c r="A11" t="s">
        <v>53</v>
      </c>
      <c r="B11" s="34">
        <v>202.16</v>
      </c>
      <c r="C11" s="34">
        <v>44.17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33.29</v>
      </c>
      <c r="N11">
        <v>272.87</v>
      </c>
      <c r="O11">
        <v>101.63</v>
      </c>
      <c r="P11">
        <v>8.35</v>
      </c>
      <c r="Q11">
        <v>26.41</v>
      </c>
      <c r="R11" s="93">
        <v>0</v>
      </c>
      <c r="S11" s="93">
        <v>0</v>
      </c>
      <c r="T11" s="93">
        <v>0</v>
      </c>
      <c r="U11">
        <v>8.1</v>
      </c>
      <c r="V11">
        <v>0</v>
      </c>
      <c r="W11">
        <v>7.33</v>
      </c>
      <c r="X11">
        <v>82.38</v>
      </c>
      <c r="Y11">
        <v>27.46</v>
      </c>
      <c r="Z11">
        <v>27.46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23.85</v>
      </c>
      <c r="AH11">
        <v>65.709999999999994</v>
      </c>
      <c r="AI11">
        <v>65.709999999999994</v>
      </c>
      <c r="AJ11">
        <v>29.96</v>
      </c>
      <c r="AK11">
        <v>0</v>
      </c>
      <c r="AL11">
        <v>0</v>
      </c>
    </row>
    <row r="12" spans="1:38">
      <c r="A12" t="s">
        <v>54</v>
      </c>
      <c r="B12" s="34">
        <v>202.16</v>
      </c>
      <c r="C12" s="34">
        <v>44.17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33.29</v>
      </c>
      <c r="N12">
        <v>272.87</v>
      </c>
      <c r="O12">
        <v>101.63</v>
      </c>
      <c r="P12">
        <v>8.35</v>
      </c>
      <c r="Q12">
        <v>37.659999999999997</v>
      </c>
      <c r="R12" s="93">
        <v>0</v>
      </c>
      <c r="S12" s="93">
        <v>0</v>
      </c>
      <c r="T12" s="93">
        <v>0</v>
      </c>
      <c r="U12">
        <v>8.1</v>
      </c>
      <c r="V12">
        <v>0</v>
      </c>
      <c r="W12">
        <v>7.33</v>
      </c>
      <c r="X12">
        <v>82.86</v>
      </c>
      <c r="Y12">
        <v>27.62</v>
      </c>
      <c r="Z12">
        <v>27.63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24.11</v>
      </c>
      <c r="AH12">
        <v>65.709999999999994</v>
      </c>
      <c r="AI12">
        <v>65.709999999999994</v>
      </c>
      <c r="AJ12">
        <v>29.96</v>
      </c>
      <c r="AK12">
        <v>0</v>
      </c>
      <c r="AL12">
        <v>0</v>
      </c>
    </row>
    <row r="13" spans="1:38">
      <c r="A13" t="s">
        <v>55</v>
      </c>
      <c r="B13" s="34">
        <v>202.16</v>
      </c>
      <c r="C13" s="34">
        <v>44.17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55.36</v>
      </c>
      <c r="N13">
        <v>272.87</v>
      </c>
      <c r="O13">
        <v>101.63</v>
      </c>
      <c r="P13">
        <v>8.35</v>
      </c>
      <c r="Q13">
        <v>37.32</v>
      </c>
      <c r="R13" s="93">
        <v>0</v>
      </c>
      <c r="S13" s="93">
        <v>0</v>
      </c>
      <c r="T13" s="93">
        <v>0</v>
      </c>
      <c r="U13">
        <v>8.1</v>
      </c>
      <c r="V13">
        <v>0</v>
      </c>
      <c r="W13">
        <v>7.33</v>
      </c>
      <c r="X13">
        <v>81.66</v>
      </c>
      <c r="Y13">
        <v>27.22</v>
      </c>
      <c r="Z13">
        <v>27.22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24.15</v>
      </c>
      <c r="AH13">
        <v>66.39</v>
      </c>
      <c r="AI13">
        <v>66.39</v>
      </c>
      <c r="AJ13">
        <v>29.96</v>
      </c>
      <c r="AK13">
        <v>0</v>
      </c>
      <c r="AL13">
        <v>0</v>
      </c>
    </row>
    <row r="14" spans="1:38">
      <c r="A14" t="s">
        <v>56</v>
      </c>
      <c r="B14" s="34">
        <v>202.16</v>
      </c>
      <c r="C14" s="34">
        <v>44.17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55.36</v>
      </c>
      <c r="N14">
        <v>272.87</v>
      </c>
      <c r="O14">
        <v>101.63</v>
      </c>
      <c r="P14">
        <v>8.35</v>
      </c>
      <c r="Q14">
        <v>37.14</v>
      </c>
      <c r="R14" s="93">
        <v>0</v>
      </c>
      <c r="S14" s="93">
        <v>0</v>
      </c>
      <c r="T14" s="93">
        <v>0</v>
      </c>
      <c r="U14">
        <v>8.1</v>
      </c>
      <c r="V14">
        <v>0</v>
      </c>
      <c r="W14">
        <v>7.33</v>
      </c>
      <c r="X14">
        <v>82.33</v>
      </c>
      <c r="Y14">
        <v>27.44</v>
      </c>
      <c r="Z14">
        <v>27.46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24.18</v>
      </c>
      <c r="AH14">
        <v>66.55</v>
      </c>
      <c r="AI14">
        <v>66.55</v>
      </c>
      <c r="AJ14">
        <v>29.96</v>
      </c>
      <c r="AK14">
        <v>0</v>
      </c>
      <c r="AL14">
        <v>0</v>
      </c>
    </row>
    <row r="15" spans="1:38">
      <c r="A15" t="s">
        <v>57</v>
      </c>
      <c r="B15" s="34">
        <v>202.16</v>
      </c>
      <c r="C15" s="34">
        <v>44.17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55.36</v>
      </c>
      <c r="N15">
        <v>272.87</v>
      </c>
      <c r="O15">
        <v>72.52</v>
      </c>
      <c r="P15">
        <v>8.1999999999999993</v>
      </c>
      <c r="Q15">
        <v>36.950000000000003</v>
      </c>
      <c r="R15" s="93">
        <v>0</v>
      </c>
      <c r="S15" s="93">
        <v>0</v>
      </c>
      <c r="T15" s="93">
        <v>0</v>
      </c>
      <c r="U15">
        <v>7.87</v>
      </c>
      <c r="V15">
        <v>0</v>
      </c>
      <c r="W15">
        <v>7.33</v>
      </c>
      <c r="X15">
        <v>100.76</v>
      </c>
      <c r="Y15">
        <v>33.590000000000003</v>
      </c>
      <c r="Z15">
        <v>33.58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29.18</v>
      </c>
      <c r="AH15">
        <v>72.66</v>
      </c>
      <c r="AI15">
        <v>72.66</v>
      </c>
      <c r="AJ15">
        <v>29.96</v>
      </c>
      <c r="AK15">
        <v>0</v>
      </c>
      <c r="AL15">
        <v>0</v>
      </c>
    </row>
    <row r="16" spans="1:38">
      <c r="A16" t="s">
        <v>58</v>
      </c>
      <c r="B16" s="34">
        <v>202.16</v>
      </c>
      <c r="C16" s="34">
        <v>44.17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55.36</v>
      </c>
      <c r="N16">
        <v>272.87</v>
      </c>
      <c r="O16">
        <v>46.57</v>
      </c>
      <c r="P16">
        <v>8.1999999999999993</v>
      </c>
      <c r="Q16">
        <v>36.520000000000003</v>
      </c>
      <c r="R16" s="93">
        <v>0</v>
      </c>
      <c r="S16" s="93">
        <v>0</v>
      </c>
      <c r="T16" s="93">
        <v>0</v>
      </c>
      <c r="U16">
        <v>7.87</v>
      </c>
      <c r="V16">
        <v>0</v>
      </c>
      <c r="W16">
        <v>7.33</v>
      </c>
      <c r="X16">
        <v>100.24</v>
      </c>
      <c r="Y16">
        <v>33.409999999999997</v>
      </c>
      <c r="Z16">
        <v>33.409999999999997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28.84</v>
      </c>
      <c r="AH16">
        <v>71.98</v>
      </c>
      <c r="AI16">
        <v>71.98</v>
      </c>
      <c r="AJ16">
        <v>29.96</v>
      </c>
      <c r="AK16">
        <v>0</v>
      </c>
      <c r="AL16">
        <v>0</v>
      </c>
    </row>
    <row r="17" spans="1:38">
      <c r="A17" t="s">
        <v>59</v>
      </c>
      <c r="B17" s="34">
        <v>165.59</v>
      </c>
      <c r="C17" s="34">
        <v>33.94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33.29</v>
      </c>
      <c r="N17">
        <v>272.87</v>
      </c>
      <c r="O17">
        <v>46.57</v>
      </c>
      <c r="P17">
        <v>8.1999999999999993</v>
      </c>
      <c r="Q17">
        <v>35.44</v>
      </c>
      <c r="R17" s="93">
        <v>0</v>
      </c>
      <c r="S17" s="93">
        <v>0</v>
      </c>
      <c r="T17" s="93">
        <v>0</v>
      </c>
      <c r="U17">
        <v>7.87</v>
      </c>
      <c r="V17">
        <v>0</v>
      </c>
      <c r="W17">
        <v>7.33</v>
      </c>
      <c r="X17">
        <v>100.33</v>
      </c>
      <c r="Y17">
        <v>33.44</v>
      </c>
      <c r="Z17">
        <v>33.46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28.45</v>
      </c>
      <c r="AH17">
        <v>71.58</v>
      </c>
      <c r="AI17">
        <v>71.58</v>
      </c>
      <c r="AJ17">
        <v>29.96</v>
      </c>
      <c r="AK17">
        <v>0</v>
      </c>
      <c r="AL17">
        <v>0</v>
      </c>
    </row>
    <row r="18" spans="1:38">
      <c r="A18" t="s">
        <v>60</v>
      </c>
      <c r="B18" s="34">
        <v>165.59</v>
      </c>
      <c r="C18" s="34">
        <v>33.94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33.29</v>
      </c>
      <c r="N18">
        <v>272.87</v>
      </c>
      <c r="O18">
        <v>46.57</v>
      </c>
      <c r="P18">
        <v>8.1999999999999993</v>
      </c>
      <c r="Q18">
        <v>34.35</v>
      </c>
      <c r="R18" s="93">
        <v>0</v>
      </c>
      <c r="S18" s="93">
        <v>0</v>
      </c>
      <c r="T18" s="93">
        <v>0</v>
      </c>
      <c r="U18">
        <v>7.87</v>
      </c>
      <c r="V18">
        <v>0</v>
      </c>
      <c r="W18">
        <v>7.33</v>
      </c>
      <c r="X18">
        <v>98.93</v>
      </c>
      <c r="Y18">
        <v>32.97</v>
      </c>
      <c r="Z18">
        <v>32.979999999999997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28.01</v>
      </c>
      <c r="AH18">
        <v>70.88</v>
      </c>
      <c r="AI18">
        <v>70.88</v>
      </c>
      <c r="AJ18">
        <v>29.96</v>
      </c>
      <c r="AK18">
        <v>0</v>
      </c>
      <c r="AL18">
        <v>0</v>
      </c>
    </row>
    <row r="19" spans="1:38">
      <c r="A19" t="s">
        <v>61</v>
      </c>
      <c r="B19" s="34">
        <v>165.59</v>
      </c>
      <c r="C19" s="34">
        <v>33.94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33.29</v>
      </c>
      <c r="N19">
        <v>272.87</v>
      </c>
      <c r="O19">
        <v>46.57</v>
      </c>
      <c r="P19">
        <v>7.8</v>
      </c>
      <c r="Q19">
        <v>32.979999999999997</v>
      </c>
      <c r="R19" s="93">
        <v>0</v>
      </c>
      <c r="S19" s="93">
        <v>0</v>
      </c>
      <c r="T19" s="93">
        <v>0</v>
      </c>
      <c r="U19">
        <v>7.87</v>
      </c>
      <c r="V19">
        <v>0</v>
      </c>
      <c r="W19">
        <v>7.23</v>
      </c>
      <c r="X19">
        <v>95.06</v>
      </c>
      <c r="Y19">
        <v>31.69</v>
      </c>
      <c r="Z19">
        <v>31.68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27.49</v>
      </c>
      <c r="AH19">
        <v>70.150000000000006</v>
      </c>
      <c r="AI19">
        <v>70.150000000000006</v>
      </c>
      <c r="AJ19">
        <v>29.96</v>
      </c>
      <c r="AK19">
        <v>0</v>
      </c>
      <c r="AL19">
        <v>0</v>
      </c>
    </row>
    <row r="20" spans="1:38">
      <c r="A20" t="s">
        <v>62</v>
      </c>
      <c r="B20" s="34">
        <v>165.59</v>
      </c>
      <c r="C20" s="34">
        <v>33.94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33.29</v>
      </c>
      <c r="N20">
        <v>272.87</v>
      </c>
      <c r="O20">
        <v>46.57</v>
      </c>
      <c r="P20">
        <v>7.8</v>
      </c>
      <c r="Q20">
        <v>32.4</v>
      </c>
      <c r="R20" s="93">
        <v>0</v>
      </c>
      <c r="S20" s="93">
        <v>0</v>
      </c>
      <c r="T20" s="93">
        <v>0</v>
      </c>
      <c r="U20">
        <v>7.87</v>
      </c>
      <c r="V20">
        <v>0</v>
      </c>
      <c r="W20">
        <v>7.23</v>
      </c>
      <c r="X20">
        <v>92.32</v>
      </c>
      <c r="Y20">
        <v>30.77</v>
      </c>
      <c r="Z20">
        <v>30.77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27.15</v>
      </c>
      <c r="AH20">
        <v>69.209999999999994</v>
      </c>
      <c r="AI20">
        <v>69.209999999999994</v>
      </c>
      <c r="AJ20">
        <v>29.96</v>
      </c>
      <c r="AK20">
        <v>0</v>
      </c>
      <c r="AL20">
        <v>0</v>
      </c>
    </row>
    <row r="21" spans="1:38">
      <c r="A21" t="s">
        <v>63</v>
      </c>
      <c r="B21" s="34">
        <v>165.59</v>
      </c>
      <c r="C21" s="34">
        <v>33.94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33.29</v>
      </c>
      <c r="N21">
        <v>272.87</v>
      </c>
      <c r="O21">
        <v>46.57</v>
      </c>
      <c r="P21">
        <v>7.8</v>
      </c>
      <c r="Q21">
        <v>32.299999999999997</v>
      </c>
      <c r="R21" s="93">
        <v>0</v>
      </c>
      <c r="S21" s="93">
        <v>0</v>
      </c>
      <c r="T21" s="93">
        <v>0</v>
      </c>
      <c r="U21">
        <v>7.87</v>
      </c>
      <c r="V21">
        <v>0</v>
      </c>
      <c r="W21">
        <v>6.91</v>
      </c>
      <c r="X21">
        <v>109.5</v>
      </c>
      <c r="Y21">
        <v>36.5</v>
      </c>
      <c r="Z21">
        <v>36.5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26.56</v>
      </c>
      <c r="AH21">
        <v>68.33</v>
      </c>
      <c r="AI21">
        <v>68.33</v>
      </c>
      <c r="AJ21">
        <v>29.96</v>
      </c>
      <c r="AK21">
        <v>0</v>
      </c>
      <c r="AL21">
        <v>0</v>
      </c>
    </row>
    <row r="22" spans="1:38">
      <c r="A22" t="s">
        <v>64</v>
      </c>
      <c r="B22" s="34">
        <v>165.59</v>
      </c>
      <c r="C22" s="34">
        <v>33.94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33.29</v>
      </c>
      <c r="N22">
        <v>272.87</v>
      </c>
      <c r="O22">
        <v>46.57</v>
      </c>
      <c r="P22">
        <v>7.8</v>
      </c>
      <c r="Q22">
        <v>31.62</v>
      </c>
      <c r="R22" s="93">
        <v>0</v>
      </c>
      <c r="S22" s="93">
        <v>0</v>
      </c>
      <c r="T22" s="93">
        <v>0</v>
      </c>
      <c r="U22">
        <v>7.87</v>
      </c>
      <c r="V22">
        <v>0</v>
      </c>
      <c r="W22">
        <v>6.91</v>
      </c>
      <c r="X22">
        <v>107.5</v>
      </c>
      <c r="Y22">
        <v>35.83</v>
      </c>
      <c r="Z22">
        <v>35.840000000000003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32.659999999999997</v>
      </c>
      <c r="AH22">
        <v>77.48</v>
      </c>
      <c r="AI22">
        <v>77.48</v>
      </c>
      <c r="AJ22">
        <v>29.96</v>
      </c>
      <c r="AK22">
        <v>0</v>
      </c>
      <c r="AL22">
        <v>0</v>
      </c>
    </row>
    <row r="23" spans="1:38">
      <c r="A23" t="s">
        <v>65</v>
      </c>
      <c r="B23" s="34">
        <v>202.16</v>
      </c>
      <c r="C23" s="34">
        <v>44.17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56.59</v>
      </c>
      <c r="N23">
        <v>272.87</v>
      </c>
      <c r="O23">
        <v>46.57</v>
      </c>
      <c r="P23">
        <v>7.72</v>
      </c>
      <c r="Q23">
        <v>34.08</v>
      </c>
      <c r="R23" s="93">
        <v>0</v>
      </c>
      <c r="S23" s="93">
        <v>0</v>
      </c>
      <c r="T23" s="93">
        <v>0</v>
      </c>
      <c r="U23">
        <v>7.56</v>
      </c>
      <c r="V23">
        <v>0</v>
      </c>
      <c r="W23">
        <v>6.81</v>
      </c>
      <c r="X23">
        <v>105</v>
      </c>
      <c r="Y23">
        <v>35</v>
      </c>
      <c r="Z23">
        <v>35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32.03</v>
      </c>
      <c r="AH23">
        <v>76.64</v>
      </c>
      <c r="AI23">
        <v>76.64</v>
      </c>
      <c r="AJ23">
        <v>29.96</v>
      </c>
      <c r="AK23">
        <v>0</v>
      </c>
      <c r="AL23">
        <v>0</v>
      </c>
    </row>
    <row r="24" spans="1:38">
      <c r="A24" t="s">
        <v>66</v>
      </c>
      <c r="B24" s="34">
        <v>202.16</v>
      </c>
      <c r="C24" s="34">
        <v>44.17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56.59</v>
      </c>
      <c r="N24">
        <v>272.87</v>
      </c>
      <c r="O24">
        <v>46.57</v>
      </c>
      <c r="P24">
        <v>7.72</v>
      </c>
      <c r="Q24">
        <v>34.47</v>
      </c>
      <c r="R24" s="93">
        <v>0</v>
      </c>
      <c r="S24" s="93">
        <v>0</v>
      </c>
      <c r="T24" s="93">
        <v>0</v>
      </c>
      <c r="U24">
        <v>7.56</v>
      </c>
      <c r="V24">
        <v>0</v>
      </c>
      <c r="W24">
        <v>6.81</v>
      </c>
      <c r="X24">
        <v>102.5</v>
      </c>
      <c r="Y24">
        <v>34.17</v>
      </c>
      <c r="Z24">
        <v>34.159999999999997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31.54</v>
      </c>
      <c r="AH24">
        <v>75.790000000000006</v>
      </c>
      <c r="AI24">
        <v>75.790000000000006</v>
      </c>
      <c r="AJ24">
        <v>29.96</v>
      </c>
      <c r="AK24">
        <v>0</v>
      </c>
      <c r="AL24">
        <v>0</v>
      </c>
    </row>
    <row r="25" spans="1:38">
      <c r="A25" t="s">
        <v>67</v>
      </c>
      <c r="B25" s="34">
        <v>202.16</v>
      </c>
      <c r="C25" s="34">
        <v>44.17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56.59</v>
      </c>
      <c r="N25">
        <v>272.87</v>
      </c>
      <c r="O25">
        <v>46.57</v>
      </c>
      <c r="P25">
        <v>7.02</v>
      </c>
      <c r="Q25">
        <v>34.659999999999997</v>
      </c>
      <c r="R25" s="93">
        <v>0</v>
      </c>
      <c r="S25" s="93">
        <v>0</v>
      </c>
      <c r="T25" s="93">
        <v>0</v>
      </c>
      <c r="U25">
        <v>7.56</v>
      </c>
      <c r="V25">
        <v>0</v>
      </c>
      <c r="W25">
        <v>6.81</v>
      </c>
      <c r="X25">
        <v>100</v>
      </c>
      <c r="Y25">
        <v>33.33</v>
      </c>
      <c r="Z25">
        <v>33.340000000000003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31.22</v>
      </c>
      <c r="AH25">
        <v>74.94</v>
      </c>
      <c r="AI25">
        <v>74.94</v>
      </c>
      <c r="AJ25">
        <v>29.96</v>
      </c>
      <c r="AK25">
        <v>0</v>
      </c>
      <c r="AL25">
        <v>0</v>
      </c>
    </row>
    <row r="26" spans="1:38">
      <c r="A26" t="s">
        <v>68</v>
      </c>
      <c r="B26" s="34">
        <v>202.16</v>
      </c>
      <c r="C26" s="34">
        <v>53.36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56.59</v>
      </c>
      <c r="N26">
        <v>272.87</v>
      </c>
      <c r="O26">
        <v>75.680000000000007</v>
      </c>
      <c r="P26">
        <v>7.02</v>
      </c>
      <c r="Q26">
        <v>24.41</v>
      </c>
      <c r="R26" s="93">
        <v>0</v>
      </c>
      <c r="S26" s="93">
        <v>0</v>
      </c>
      <c r="T26" s="93">
        <v>0</v>
      </c>
      <c r="U26">
        <v>7.56</v>
      </c>
      <c r="V26">
        <v>0</v>
      </c>
      <c r="W26">
        <v>6.81</v>
      </c>
      <c r="X26">
        <v>98</v>
      </c>
      <c r="Y26">
        <v>32.67</v>
      </c>
      <c r="Z26">
        <v>32.65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29.92</v>
      </c>
      <c r="AH26">
        <v>75.33</v>
      </c>
      <c r="AI26">
        <v>75.33</v>
      </c>
      <c r="AJ26">
        <v>29.96</v>
      </c>
      <c r="AK26">
        <v>0</v>
      </c>
      <c r="AL26">
        <v>0</v>
      </c>
    </row>
    <row r="27" spans="1:38">
      <c r="A27" t="s">
        <v>69</v>
      </c>
      <c r="B27" s="34">
        <v>202.16</v>
      </c>
      <c r="C27" s="34">
        <v>53.36</v>
      </c>
      <c r="D27" s="93">
        <f t="shared" si="0"/>
        <v>12.129999999999999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56.59</v>
      </c>
      <c r="N27">
        <v>272.87</v>
      </c>
      <c r="O27">
        <v>101.63</v>
      </c>
      <c r="P27">
        <v>7.26</v>
      </c>
      <c r="Q27">
        <v>24.42</v>
      </c>
      <c r="R27" s="93">
        <v>5.86</v>
      </c>
      <c r="S27" s="93">
        <v>6.27</v>
      </c>
      <c r="T27" s="93">
        <v>0</v>
      </c>
      <c r="U27">
        <v>7.18</v>
      </c>
      <c r="V27">
        <v>0.46751999999999999</v>
      </c>
      <c r="W27">
        <v>6.81</v>
      </c>
      <c r="X27">
        <v>93.83</v>
      </c>
      <c r="Y27">
        <v>31.28</v>
      </c>
      <c r="Z27">
        <v>31.27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29.78</v>
      </c>
      <c r="AH27">
        <v>74</v>
      </c>
      <c r="AI27">
        <v>74</v>
      </c>
      <c r="AJ27">
        <v>29.96</v>
      </c>
      <c r="AK27">
        <v>0</v>
      </c>
      <c r="AL27">
        <v>0</v>
      </c>
    </row>
    <row r="28" spans="1:38">
      <c r="A28" t="s">
        <v>70</v>
      </c>
      <c r="B28" s="34">
        <v>202.16</v>
      </c>
      <c r="C28" s="34">
        <v>53.36</v>
      </c>
      <c r="D28" s="93">
        <f t="shared" si="0"/>
        <v>22.38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56.59</v>
      </c>
      <c r="N28">
        <v>272.87</v>
      </c>
      <c r="O28">
        <v>101.63</v>
      </c>
      <c r="P28">
        <v>7.26</v>
      </c>
      <c r="Q28">
        <v>24.91</v>
      </c>
      <c r="R28" s="93">
        <v>12.76</v>
      </c>
      <c r="S28" s="93">
        <v>9.6199999999999992</v>
      </c>
      <c r="T28" s="93">
        <v>0</v>
      </c>
      <c r="U28">
        <v>7.18</v>
      </c>
      <c r="V28">
        <v>3.4382199999999998</v>
      </c>
      <c r="W28">
        <v>6.81</v>
      </c>
      <c r="X28">
        <v>87.99</v>
      </c>
      <c r="Y28">
        <v>29.33</v>
      </c>
      <c r="Z28">
        <v>29.34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2</v>
      </c>
      <c r="AG28">
        <v>23.83</v>
      </c>
      <c r="AH28">
        <v>59.09</v>
      </c>
      <c r="AI28">
        <v>59.09</v>
      </c>
      <c r="AJ28">
        <v>29.96</v>
      </c>
      <c r="AK28">
        <v>1</v>
      </c>
      <c r="AL28">
        <v>0.57999999999999996</v>
      </c>
    </row>
    <row r="29" spans="1:38">
      <c r="A29" t="s">
        <v>71</v>
      </c>
      <c r="B29" s="34">
        <v>202.16</v>
      </c>
      <c r="C29" s="34">
        <v>53.36</v>
      </c>
      <c r="D29" s="93">
        <f t="shared" si="0"/>
        <v>36.049999999999997</v>
      </c>
      <c r="E29" s="34"/>
      <c r="F29" s="34"/>
      <c r="G29" s="34"/>
      <c r="H29" s="34"/>
      <c r="I29" s="34"/>
      <c r="J29" s="37">
        <v>0.19</v>
      </c>
      <c r="K29" s="37">
        <v>0.19</v>
      </c>
      <c r="L29" s="37">
        <v>0.19</v>
      </c>
      <c r="M29">
        <v>58.21</v>
      </c>
      <c r="N29">
        <v>272.87</v>
      </c>
      <c r="O29">
        <v>101.63</v>
      </c>
      <c r="P29">
        <v>7.26</v>
      </c>
      <c r="Q29">
        <v>25.62</v>
      </c>
      <c r="R29" s="93">
        <v>20.22</v>
      </c>
      <c r="S29" s="93">
        <v>14.83</v>
      </c>
      <c r="T29" s="93">
        <v>1</v>
      </c>
      <c r="U29">
        <v>7.18</v>
      </c>
      <c r="V29">
        <v>6.8179999999999996</v>
      </c>
      <c r="W29">
        <v>6.81</v>
      </c>
      <c r="X29">
        <v>84.81</v>
      </c>
      <c r="Y29">
        <v>28.27</v>
      </c>
      <c r="Z29">
        <v>28.28</v>
      </c>
      <c r="AA29">
        <v>1.66</v>
      </c>
      <c r="AB29">
        <v>0.33</v>
      </c>
      <c r="AC29">
        <v>0.33</v>
      </c>
      <c r="AD29">
        <v>1</v>
      </c>
      <c r="AE29">
        <v>5</v>
      </c>
      <c r="AF29">
        <v>2</v>
      </c>
      <c r="AG29">
        <v>24.29</v>
      </c>
      <c r="AH29">
        <v>59.09</v>
      </c>
      <c r="AI29">
        <v>59.09</v>
      </c>
      <c r="AJ29">
        <v>29.96</v>
      </c>
      <c r="AK29">
        <v>3</v>
      </c>
      <c r="AL29">
        <v>1.78</v>
      </c>
    </row>
    <row r="30" spans="1:38">
      <c r="A30" t="s">
        <v>72</v>
      </c>
      <c r="B30" s="34">
        <v>202.16</v>
      </c>
      <c r="C30" s="34">
        <v>53.36</v>
      </c>
      <c r="D30" s="93">
        <f t="shared" si="0"/>
        <v>68.680000000000007</v>
      </c>
      <c r="E30" s="34"/>
      <c r="F30" s="34"/>
      <c r="G30" s="34"/>
      <c r="H30" s="34"/>
      <c r="I30" s="34"/>
      <c r="J30" s="37">
        <v>0.61</v>
      </c>
      <c r="K30" s="37">
        <v>0.61</v>
      </c>
      <c r="L30" s="37">
        <v>0.62</v>
      </c>
      <c r="M30">
        <v>58.21</v>
      </c>
      <c r="N30">
        <v>272.87</v>
      </c>
      <c r="O30">
        <v>101.63</v>
      </c>
      <c r="P30">
        <v>7.26</v>
      </c>
      <c r="Q30">
        <v>26.35</v>
      </c>
      <c r="R30" s="93">
        <v>30.66</v>
      </c>
      <c r="S30" s="93">
        <v>21.54</v>
      </c>
      <c r="T30" s="93">
        <v>16.48</v>
      </c>
      <c r="U30">
        <v>7.18</v>
      </c>
      <c r="V30">
        <v>10.714</v>
      </c>
      <c r="W30">
        <v>6.81</v>
      </c>
      <c r="X30">
        <v>86.82</v>
      </c>
      <c r="Y30">
        <v>28.94</v>
      </c>
      <c r="Z30">
        <v>28.93</v>
      </c>
      <c r="AA30">
        <v>6.96</v>
      </c>
      <c r="AB30">
        <v>1.39</v>
      </c>
      <c r="AC30">
        <v>1.67</v>
      </c>
      <c r="AD30">
        <v>2</v>
      </c>
      <c r="AE30">
        <v>9</v>
      </c>
      <c r="AF30">
        <v>4</v>
      </c>
      <c r="AG30">
        <v>24.89</v>
      </c>
      <c r="AH30">
        <v>59.09</v>
      </c>
      <c r="AI30">
        <v>59.09</v>
      </c>
      <c r="AJ30">
        <v>29.96</v>
      </c>
      <c r="AK30">
        <v>8</v>
      </c>
      <c r="AL30">
        <v>3.92</v>
      </c>
    </row>
    <row r="31" spans="1:38">
      <c r="A31" t="s">
        <v>73</v>
      </c>
      <c r="B31" s="34">
        <v>202.16</v>
      </c>
      <c r="C31" s="34">
        <v>53.36</v>
      </c>
      <c r="D31" s="93">
        <f t="shared" si="0"/>
        <v>84.449999999999989</v>
      </c>
      <c r="E31" s="34"/>
      <c r="F31" s="34"/>
      <c r="G31" s="34"/>
      <c r="H31" s="34"/>
      <c r="I31" s="34"/>
      <c r="J31" s="37">
        <v>1.25</v>
      </c>
      <c r="K31" s="37">
        <v>1.25</v>
      </c>
      <c r="L31" s="37">
        <v>1.28</v>
      </c>
      <c r="M31">
        <v>58.21</v>
      </c>
      <c r="N31">
        <v>272.87</v>
      </c>
      <c r="O31">
        <v>101.63</v>
      </c>
      <c r="P31">
        <v>7.02</v>
      </c>
      <c r="Q31">
        <v>26.61</v>
      </c>
      <c r="R31" s="93">
        <v>28.15</v>
      </c>
      <c r="S31" s="93">
        <v>28.15</v>
      </c>
      <c r="T31" s="93">
        <v>28.15</v>
      </c>
      <c r="U31">
        <v>7.18</v>
      </c>
      <c r="V31">
        <v>15.301539999999999</v>
      </c>
      <c r="W31">
        <v>6.67</v>
      </c>
      <c r="X31">
        <v>86.83</v>
      </c>
      <c r="Y31">
        <v>28.94</v>
      </c>
      <c r="Z31">
        <v>28.95</v>
      </c>
      <c r="AA31">
        <v>15.53</v>
      </c>
      <c r="AB31">
        <v>3.1</v>
      </c>
      <c r="AC31">
        <v>3.33</v>
      </c>
      <c r="AD31">
        <v>4</v>
      </c>
      <c r="AE31">
        <v>11</v>
      </c>
      <c r="AF31">
        <v>6</v>
      </c>
      <c r="AG31">
        <v>25.5</v>
      </c>
      <c r="AH31">
        <v>59.09</v>
      </c>
      <c r="AI31">
        <v>59.09</v>
      </c>
      <c r="AJ31">
        <v>29.96</v>
      </c>
      <c r="AK31">
        <v>16</v>
      </c>
      <c r="AL31">
        <v>6.44</v>
      </c>
    </row>
    <row r="32" spans="1:38">
      <c r="A32" t="s">
        <v>74</v>
      </c>
      <c r="B32" s="34">
        <v>202.16</v>
      </c>
      <c r="C32" s="34">
        <v>53.36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2.02</v>
      </c>
      <c r="K32" s="37">
        <v>2.02</v>
      </c>
      <c r="L32" s="37">
        <v>2.08</v>
      </c>
      <c r="M32">
        <v>58.21</v>
      </c>
      <c r="N32">
        <v>272.87</v>
      </c>
      <c r="O32">
        <v>101.63</v>
      </c>
      <c r="P32">
        <v>7.02</v>
      </c>
      <c r="Q32">
        <v>16.010000000000002</v>
      </c>
      <c r="R32" s="93">
        <v>28.65</v>
      </c>
      <c r="S32" s="93">
        <v>28.65</v>
      </c>
      <c r="T32" s="93">
        <v>28.65</v>
      </c>
      <c r="U32">
        <v>7.18</v>
      </c>
      <c r="V32">
        <v>19.947520000000001</v>
      </c>
      <c r="W32">
        <v>6.67</v>
      </c>
      <c r="X32">
        <v>105</v>
      </c>
      <c r="Y32">
        <v>35</v>
      </c>
      <c r="Z32">
        <v>35</v>
      </c>
      <c r="AA32">
        <v>27.48</v>
      </c>
      <c r="AB32">
        <v>5.49</v>
      </c>
      <c r="AC32">
        <v>6.67</v>
      </c>
      <c r="AD32">
        <v>7</v>
      </c>
      <c r="AE32">
        <v>17</v>
      </c>
      <c r="AF32">
        <v>8</v>
      </c>
      <c r="AG32">
        <v>36.67</v>
      </c>
      <c r="AH32">
        <v>75</v>
      </c>
      <c r="AI32">
        <v>75</v>
      </c>
      <c r="AJ32">
        <v>29.96</v>
      </c>
      <c r="AK32">
        <v>25</v>
      </c>
      <c r="AL32">
        <v>10.32</v>
      </c>
    </row>
    <row r="33" spans="1:38">
      <c r="A33" t="s">
        <v>75</v>
      </c>
      <c r="B33" s="34">
        <v>202.16</v>
      </c>
      <c r="C33" s="34">
        <v>53.36</v>
      </c>
      <c r="D33" s="93">
        <f t="shared" si="0"/>
        <v>90.5</v>
      </c>
      <c r="E33" s="34"/>
      <c r="F33" s="34"/>
      <c r="G33" s="34"/>
      <c r="H33" s="34"/>
      <c r="I33" s="34"/>
      <c r="J33" s="37">
        <v>3.01</v>
      </c>
      <c r="K33" s="37">
        <v>3.01</v>
      </c>
      <c r="L33" s="37">
        <v>3.08</v>
      </c>
      <c r="M33">
        <v>58.21</v>
      </c>
      <c r="N33">
        <v>272.87</v>
      </c>
      <c r="O33">
        <v>101.63</v>
      </c>
      <c r="P33">
        <v>7.02</v>
      </c>
      <c r="Q33">
        <v>16.2</v>
      </c>
      <c r="R33" s="93">
        <v>30.16</v>
      </c>
      <c r="S33" s="93">
        <v>30.17</v>
      </c>
      <c r="T33" s="93">
        <v>30.17</v>
      </c>
      <c r="U33">
        <v>7.18</v>
      </c>
      <c r="V33">
        <v>24.60324</v>
      </c>
      <c r="W33">
        <v>6.67</v>
      </c>
      <c r="X33">
        <v>105.38</v>
      </c>
      <c r="Y33">
        <v>35.119999999999997</v>
      </c>
      <c r="Z33">
        <v>35.130000000000003</v>
      </c>
      <c r="AA33">
        <v>42.18</v>
      </c>
      <c r="AB33">
        <v>8.44</v>
      </c>
      <c r="AC33">
        <v>10</v>
      </c>
      <c r="AD33">
        <v>9</v>
      </c>
      <c r="AE33">
        <v>22</v>
      </c>
      <c r="AF33">
        <v>11</v>
      </c>
      <c r="AG33">
        <v>36.67</v>
      </c>
      <c r="AH33">
        <v>75</v>
      </c>
      <c r="AI33">
        <v>75</v>
      </c>
      <c r="AJ33">
        <v>29.96</v>
      </c>
      <c r="AK33">
        <v>38.5</v>
      </c>
      <c r="AL33">
        <v>16.5</v>
      </c>
    </row>
    <row r="34" spans="1:38">
      <c r="A34" t="s">
        <v>76</v>
      </c>
      <c r="B34" s="34">
        <v>202.16</v>
      </c>
      <c r="C34" s="34">
        <v>44.17</v>
      </c>
      <c r="D34" s="93">
        <f t="shared" si="0"/>
        <v>92</v>
      </c>
      <c r="E34" s="34"/>
      <c r="F34" s="34"/>
      <c r="G34" s="34"/>
      <c r="H34" s="34"/>
      <c r="I34" s="34"/>
      <c r="J34" s="37">
        <v>4.09</v>
      </c>
      <c r="K34" s="37">
        <v>4.09</v>
      </c>
      <c r="L34" s="37">
        <v>4.18</v>
      </c>
      <c r="M34">
        <v>58.21</v>
      </c>
      <c r="N34">
        <v>272.87</v>
      </c>
      <c r="O34">
        <v>101.63</v>
      </c>
      <c r="P34">
        <v>7.02</v>
      </c>
      <c r="Q34">
        <v>17.239999999999998</v>
      </c>
      <c r="R34" s="93">
        <v>30.66</v>
      </c>
      <c r="S34" s="93">
        <v>30.67</v>
      </c>
      <c r="T34" s="93">
        <v>30.67</v>
      </c>
      <c r="U34">
        <v>7.02</v>
      </c>
      <c r="V34">
        <v>29.249220000000001</v>
      </c>
      <c r="W34">
        <v>6.67</v>
      </c>
      <c r="X34">
        <v>108.31</v>
      </c>
      <c r="Y34">
        <v>36.1</v>
      </c>
      <c r="Z34">
        <v>36.11</v>
      </c>
      <c r="AA34">
        <v>58.77</v>
      </c>
      <c r="AB34">
        <v>11.75</v>
      </c>
      <c r="AC34">
        <v>18.03</v>
      </c>
      <c r="AD34">
        <v>13</v>
      </c>
      <c r="AE34">
        <v>26</v>
      </c>
      <c r="AF34">
        <v>13</v>
      </c>
      <c r="AG34">
        <v>36.67</v>
      </c>
      <c r="AH34">
        <v>75</v>
      </c>
      <c r="AI34">
        <v>75</v>
      </c>
      <c r="AJ34">
        <v>29.96</v>
      </c>
      <c r="AK34">
        <v>53</v>
      </c>
      <c r="AL34">
        <v>22</v>
      </c>
    </row>
    <row r="35" spans="1:38">
      <c r="A35" t="s">
        <v>77</v>
      </c>
      <c r="B35" s="34">
        <v>202.16</v>
      </c>
      <c r="C35" s="34">
        <v>44.17</v>
      </c>
      <c r="D35" s="93">
        <f t="shared" si="0"/>
        <v>95.5</v>
      </c>
      <c r="E35" s="34"/>
      <c r="F35" s="34"/>
      <c r="G35" s="34"/>
      <c r="H35" s="34"/>
      <c r="I35" s="34"/>
      <c r="J35" s="37">
        <v>5.24</v>
      </c>
      <c r="K35" s="37">
        <v>5.24</v>
      </c>
      <c r="L35" s="37">
        <v>5.38</v>
      </c>
      <c r="M35">
        <v>33.29</v>
      </c>
      <c r="N35">
        <v>272.87</v>
      </c>
      <c r="O35">
        <v>101.63</v>
      </c>
      <c r="P35">
        <v>7.02</v>
      </c>
      <c r="Q35">
        <v>18.350000000000001</v>
      </c>
      <c r="R35" s="93">
        <v>31.84</v>
      </c>
      <c r="S35" s="93">
        <v>31.83</v>
      </c>
      <c r="T35" s="93">
        <v>31.83</v>
      </c>
      <c r="U35">
        <v>7.02</v>
      </c>
      <c r="V35">
        <v>33.943899999999999</v>
      </c>
      <c r="W35">
        <v>6.67</v>
      </c>
      <c r="X35">
        <v>110.07</v>
      </c>
      <c r="Y35">
        <v>36.69</v>
      </c>
      <c r="Z35">
        <v>36.700000000000003</v>
      </c>
      <c r="AA35">
        <v>77.150000000000006</v>
      </c>
      <c r="AB35">
        <v>15.43</v>
      </c>
      <c r="AC35">
        <v>25.07</v>
      </c>
      <c r="AD35">
        <v>15.95</v>
      </c>
      <c r="AE35">
        <v>34</v>
      </c>
      <c r="AF35">
        <v>17</v>
      </c>
      <c r="AG35">
        <v>36.67</v>
      </c>
      <c r="AH35">
        <v>75</v>
      </c>
      <c r="AI35">
        <v>75</v>
      </c>
      <c r="AJ35">
        <v>29.96</v>
      </c>
      <c r="AK35">
        <v>67</v>
      </c>
      <c r="AL35">
        <v>28</v>
      </c>
    </row>
    <row r="36" spans="1:38">
      <c r="A36" t="s">
        <v>78</v>
      </c>
      <c r="B36" s="34">
        <v>202.16</v>
      </c>
      <c r="C36" s="34">
        <v>44.17</v>
      </c>
      <c r="D36" s="93">
        <f t="shared" si="0"/>
        <v>96.5</v>
      </c>
      <c r="E36" s="34"/>
      <c r="F36" s="34"/>
      <c r="G36" s="34"/>
      <c r="H36" s="34"/>
      <c r="I36" s="34"/>
      <c r="J36" s="37">
        <v>6.42</v>
      </c>
      <c r="K36" s="37">
        <v>6.42</v>
      </c>
      <c r="L36" s="37">
        <v>6.58</v>
      </c>
      <c r="M36">
        <v>33.29</v>
      </c>
      <c r="N36">
        <v>272.87</v>
      </c>
      <c r="O36">
        <v>101.63</v>
      </c>
      <c r="P36">
        <v>7.02</v>
      </c>
      <c r="Q36">
        <v>19.47</v>
      </c>
      <c r="R36" s="93">
        <v>32.159999999999997</v>
      </c>
      <c r="S36" s="93">
        <v>32.17</v>
      </c>
      <c r="T36" s="93">
        <v>32.17</v>
      </c>
      <c r="U36">
        <v>7.02</v>
      </c>
      <c r="V36">
        <v>38.638579999999997</v>
      </c>
      <c r="W36">
        <v>6.67</v>
      </c>
      <c r="X36">
        <v>111.51</v>
      </c>
      <c r="Y36">
        <v>37.17</v>
      </c>
      <c r="Z36">
        <v>37.17</v>
      </c>
      <c r="AA36">
        <v>96.09</v>
      </c>
      <c r="AB36">
        <v>19.22</v>
      </c>
      <c r="AC36">
        <v>32.49</v>
      </c>
      <c r="AD36">
        <v>21.49</v>
      </c>
      <c r="AE36">
        <v>38</v>
      </c>
      <c r="AF36">
        <v>19</v>
      </c>
      <c r="AG36">
        <v>36.67</v>
      </c>
      <c r="AH36">
        <v>75</v>
      </c>
      <c r="AI36">
        <v>75</v>
      </c>
      <c r="AJ36">
        <v>29.96</v>
      </c>
      <c r="AK36">
        <v>81</v>
      </c>
      <c r="AL36">
        <v>34</v>
      </c>
    </row>
    <row r="37" spans="1:38">
      <c r="A37" t="s">
        <v>79</v>
      </c>
      <c r="B37" s="34">
        <v>202.16</v>
      </c>
      <c r="C37" s="34">
        <v>44.17</v>
      </c>
      <c r="D37" s="93">
        <f t="shared" si="0"/>
        <v>96.5</v>
      </c>
      <c r="E37" s="34"/>
      <c r="F37" s="34"/>
      <c r="G37" s="34"/>
      <c r="H37" s="34"/>
      <c r="I37" s="34"/>
      <c r="J37" s="37">
        <v>7.57</v>
      </c>
      <c r="K37" s="37">
        <v>7.57</v>
      </c>
      <c r="L37" s="37">
        <v>7.76</v>
      </c>
      <c r="M37">
        <v>33.29</v>
      </c>
      <c r="N37">
        <v>272.87</v>
      </c>
      <c r="O37">
        <v>101.63</v>
      </c>
      <c r="P37">
        <v>7.02</v>
      </c>
      <c r="Q37">
        <v>20.010000000000002</v>
      </c>
      <c r="R37" s="93">
        <v>32.159999999999997</v>
      </c>
      <c r="S37" s="93">
        <v>32.17</v>
      </c>
      <c r="T37" s="93">
        <v>32.17</v>
      </c>
      <c r="U37">
        <v>7.02</v>
      </c>
      <c r="V37">
        <v>43.420920000000002</v>
      </c>
      <c r="W37">
        <v>6.67</v>
      </c>
      <c r="X37">
        <v>116.22</v>
      </c>
      <c r="Y37">
        <v>38.74</v>
      </c>
      <c r="Z37">
        <v>38.75</v>
      </c>
      <c r="AA37">
        <v>114.92</v>
      </c>
      <c r="AB37">
        <v>22.98</v>
      </c>
      <c r="AC37">
        <v>39.880000000000003</v>
      </c>
      <c r="AD37">
        <v>23.25</v>
      </c>
      <c r="AE37">
        <v>46</v>
      </c>
      <c r="AF37">
        <v>23</v>
      </c>
      <c r="AG37">
        <v>23.82</v>
      </c>
      <c r="AH37">
        <v>75</v>
      </c>
      <c r="AI37">
        <v>75</v>
      </c>
      <c r="AJ37">
        <v>29.96</v>
      </c>
      <c r="AK37">
        <v>95</v>
      </c>
      <c r="AL37">
        <v>40</v>
      </c>
    </row>
    <row r="38" spans="1:38">
      <c r="A38" t="s">
        <v>80</v>
      </c>
      <c r="B38" s="34">
        <v>202.16</v>
      </c>
      <c r="C38" s="34">
        <v>44.17</v>
      </c>
      <c r="D38" s="93">
        <f t="shared" si="0"/>
        <v>96.5</v>
      </c>
      <c r="E38" s="34"/>
      <c r="F38" s="34"/>
      <c r="G38" s="34"/>
      <c r="H38" s="34"/>
      <c r="I38" s="34"/>
      <c r="J38" s="37">
        <v>8.6999999999999993</v>
      </c>
      <c r="K38" s="37">
        <v>8.6999999999999993</v>
      </c>
      <c r="L38" s="37">
        <v>8.92</v>
      </c>
      <c r="M38">
        <v>33.29</v>
      </c>
      <c r="N38">
        <v>272.87</v>
      </c>
      <c r="O38">
        <v>101.63</v>
      </c>
      <c r="P38">
        <v>7.02</v>
      </c>
      <c r="Q38">
        <v>9.2200000000000006</v>
      </c>
      <c r="R38" s="93">
        <v>32.159999999999997</v>
      </c>
      <c r="S38" s="93">
        <v>32.17</v>
      </c>
      <c r="T38" s="93">
        <v>32.17</v>
      </c>
      <c r="U38">
        <v>7.02</v>
      </c>
      <c r="V38">
        <v>48.466239999999999</v>
      </c>
      <c r="W38">
        <v>6.67</v>
      </c>
      <c r="X38">
        <v>118.71</v>
      </c>
      <c r="Y38">
        <v>39.57</v>
      </c>
      <c r="Z38">
        <v>39.56</v>
      </c>
      <c r="AA38">
        <v>132.87</v>
      </c>
      <c r="AB38">
        <v>26.57</v>
      </c>
      <c r="AC38">
        <v>47.08</v>
      </c>
      <c r="AD38">
        <v>26.25</v>
      </c>
      <c r="AE38">
        <v>47</v>
      </c>
      <c r="AF38">
        <v>24</v>
      </c>
      <c r="AG38">
        <v>24.4</v>
      </c>
      <c r="AH38">
        <v>76.61</v>
      </c>
      <c r="AI38">
        <v>76.61</v>
      </c>
      <c r="AJ38">
        <v>29.96</v>
      </c>
      <c r="AK38">
        <v>109</v>
      </c>
      <c r="AL38">
        <v>46</v>
      </c>
    </row>
    <row r="39" spans="1:38">
      <c r="A39" t="s">
        <v>81</v>
      </c>
      <c r="B39" s="34">
        <v>202.16</v>
      </c>
      <c r="C39" s="34">
        <v>44.17</v>
      </c>
      <c r="D39" s="93">
        <f t="shared" si="0"/>
        <v>97</v>
      </c>
      <c r="E39" s="34"/>
      <c r="F39" s="34"/>
      <c r="G39" s="34"/>
      <c r="H39" s="34"/>
      <c r="I39" s="34"/>
      <c r="J39" s="37">
        <v>9.76</v>
      </c>
      <c r="K39" s="37">
        <v>9.76</v>
      </c>
      <c r="L39" s="37">
        <v>10</v>
      </c>
      <c r="M39">
        <v>33.29</v>
      </c>
      <c r="N39">
        <v>272.87</v>
      </c>
      <c r="O39">
        <v>101.63</v>
      </c>
      <c r="P39">
        <v>6.87</v>
      </c>
      <c r="Q39">
        <v>10.53</v>
      </c>
      <c r="R39" s="93">
        <v>32.340000000000003</v>
      </c>
      <c r="S39" s="93">
        <v>32.33</v>
      </c>
      <c r="T39" s="93">
        <v>32.33</v>
      </c>
      <c r="U39">
        <v>7.02</v>
      </c>
      <c r="V39">
        <v>43.050800000000002</v>
      </c>
      <c r="W39">
        <v>6.58</v>
      </c>
      <c r="X39">
        <v>72.77</v>
      </c>
      <c r="Y39">
        <v>24.26</v>
      </c>
      <c r="Z39">
        <v>24.25</v>
      </c>
      <c r="AA39">
        <v>150.57</v>
      </c>
      <c r="AB39">
        <v>30.11</v>
      </c>
      <c r="AC39">
        <v>53.86</v>
      </c>
      <c r="AD39">
        <v>30.25</v>
      </c>
      <c r="AE39">
        <v>52</v>
      </c>
      <c r="AF39">
        <v>26</v>
      </c>
      <c r="AG39">
        <v>25.4</v>
      </c>
      <c r="AH39">
        <v>78.349999999999994</v>
      </c>
      <c r="AI39">
        <v>78.349999999999994</v>
      </c>
      <c r="AJ39">
        <v>28.87</v>
      </c>
      <c r="AK39">
        <v>112</v>
      </c>
      <c r="AL39">
        <v>48</v>
      </c>
    </row>
    <row r="40" spans="1:38">
      <c r="A40" t="s">
        <v>82</v>
      </c>
      <c r="B40" s="34">
        <v>202.16</v>
      </c>
      <c r="C40" s="34">
        <v>44.17</v>
      </c>
      <c r="D40" s="93">
        <f t="shared" si="0"/>
        <v>97</v>
      </c>
      <c r="E40" s="34"/>
      <c r="F40" s="34"/>
      <c r="G40" s="34"/>
      <c r="H40" s="34"/>
      <c r="I40" s="34"/>
      <c r="J40" s="37">
        <v>10.76</v>
      </c>
      <c r="K40" s="37">
        <v>10.76</v>
      </c>
      <c r="L40" s="37">
        <v>11.03</v>
      </c>
      <c r="M40">
        <v>33.29</v>
      </c>
      <c r="N40">
        <v>272.87</v>
      </c>
      <c r="O40">
        <v>101.63</v>
      </c>
      <c r="P40">
        <v>6.87</v>
      </c>
      <c r="Q40">
        <v>11.55</v>
      </c>
      <c r="R40" s="93">
        <v>32.340000000000003</v>
      </c>
      <c r="S40" s="93">
        <v>32.33</v>
      </c>
      <c r="T40" s="93">
        <v>32.33</v>
      </c>
      <c r="U40">
        <v>7.02</v>
      </c>
      <c r="V40">
        <v>47.287700000000001</v>
      </c>
      <c r="W40">
        <v>6.58</v>
      </c>
      <c r="X40">
        <v>77.66</v>
      </c>
      <c r="Y40">
        <v>25.89</v>
      </c>
      <c r="Z40">
        <v>25.88</v>
      </c>
      <c r="AA40">
        <v>167.63</v>
      </c>
      <c r="AB40">
        <v>33.53</v>
      </c>
      <c r="AC40">
        <v>60.35</v>
      </c>
      <c r="AD40">
        <v>32.25</v>
      </c>
      <c r="AE40">
        <v>57</v>
      </c>
      <c r="AF40">
        <v>29</v>
      </c>
      <c r="AG40">
        <v>26.11</v>
      </c>
      <c r="AH40">
        <v>66.08</v>
      </c>
      <c r="AI40">
        <v>66.08</v>
      </c>
      <c r="AJ40">
        <v>28.87</v>
      </c>
      <c r="AK40">
        <v>126</v>
      </c>
      <c r="AL40">
        <v>54</v>
      </c>
    </row>
    <row r="41" spans="1:38">
      <c r="A41" t="s">
        <v>83</v>
      </c>
      <c r="B41" s="34">
        <v>202.16</v>
      </c>
      <c r="C41" s="34">
        <v>44.17</v>
      </c>
      <c r="D41" s="93">
        <f t="shared" si="0"/>
        <v>97</v>
      </c>
      <c r="E41" s="34"/>
      <c r="F41" s="34"/>
      <c r="G41" s="34"/>
      <c r="H41" s="34"/>
      <c r="I41" s="34"/>
      <c r="J41" s="37">
        <v>11.65</v>
      </c>
      <c r="K41" s="37">
        <v>11.65</v>
      </c>
      <c r="L41" s="37">
        <v>11.95</v>
      </c>
      <c r="M41">
        <v>33.29</v>
      </c>
      <c r="N41">
        <v>272.87</v>
      </c>
      <c r="O41">
        <v>101.63</v>
      </c>
      <c r="P41">
        <v>6.87</v>
      </c>
      <c r="Q41">
        <v>12.9</v>
      </c>
      <c r="R41" s="93">
        <v>32.340000000000003</v>
      </c>
      <c r="S41" s="93">
        <v>32.33</v>
      </c>
      <c r="T41" s="93">
        <v>32.33</v>
      </c>
      <c r="U41">
        <v>7.02</v>
      </c>
      <c r="V41">
        <v>51.80706</v>
      </c>
      <c r="W41">
        <v>6.58</v>
      </c>
      <c r="X41">
        <v>82.68</v>
      </c>
      <c r="Y41">
        <v>27.56</v>
      </c>
      <c r="Z41">
        <v>27.55</v>
      </c>
      <c r="AA41">
        <v>182.36</v>
      </c>
      <c r="AB41">
        <v>36.47</v>
      </c>
      <c r="AC41">
        <v>66.489999999999995</v>
      </c>
      <c r="AD41">
        <v>35.25</v>
      </c>
      <c r="AE41">
        <v>60</v>
      </c>
      <c r="AF41">
        <v>30</v>
      </c>
      <c r="AG41">
        <v>27.55</v>
      </c>
      <c r="AH41">
        <v>67.75</v>
      </c>
      <c r="AI41">
        <v>67.75</v>
      </c>
      <c r="AJ41">
        <v>26.93</v>
      </c>
      <c r="AK41">
        <v>137</v>
      </c>
      <c r="AL41">
        <v>58</v>
      </c>
    </row>
    <row r="42" spans="1:38">
      <c r="A42" t="s">
        <v>84</v>
      </c>
      <c r="B42" s="34">
        <v>202.16</v>
      </c>
      <c r="C42" s="34">
        <v>44.17</v>
      </c>
      <c r="D42" s="93">
        <f t="shared" si="0"/>
        <v>97</v>
      </c>
      <c r="E42" s="34"/>
      <c r="F42" s="34"/>
      <c r="G42" s="34"/>
      <c r="H42" s="34"/>
      <c r="I42" s="34"/>
      <c r="J42" s="37">
        <v>12.45</v>
      </c>
      <c r="K42" s="37">
        <v>12.45</v>
      </c>
      <c r="L42" s="37">
        <v>12.77</v>
      </c>
      <c r="M42">
        <v>33.29</v>
      </c>
      <c r="N42">
        <v>272.87</v>
      </c>
      <c r="O42">
        <v>101.63</v>
      </c>
      <c r="P42">
        <v>6.87</v>
      </c>
      <c r="Q42">
        <v>14.04</v>
      </c>
      <c r="R42" s="93">
        <v>32.340000000000003</v>
      </c>
      <c r="S42" s="93">
        <v>32.33</v>
      </c>
      <c r="T42" s="93">
        <v>32.33</v>
      </c>
      <c r="U42">
        <v>6.87</v>
      </c>
      <c r="V42">
        <v>55.157620000000001</v>
      </c>
      <c r="W42">
        <v>6.58</v>
      </c>
      <c r="X42">
        <v>85.25</v>
      </c>
      <c r="Y42">
        <v>28.42</v>
      </c>
      <c r="Z42">
        <v>28.4</v>
      </c>
      <c r="AA42">
        <v>193.47</v>
      </c>
      <c r="AB42">
        <v>38.69</v>
      </c>
      <c r="AC42">
        <v>71.900000000000006</v>
      </c>
      <c r="AD42">
        <v>36.25</v>
      </c>
      <c r="AE42">
        <v>63</v>
      </c>
      <c r="AF42">
        <v>31</v>
      </c>
      <c r="AG42">
        <v>28.74</v>
      </c>
      <c r="AH42">
        <v>68.5</v>
      </c>
      <c r="AI42">
        <v>68.5</v>
      </c>
      <c r="AJ42">
        <v>26.93</v>
      </c>
      <c r="AK42">
        <v>147</v>
      </c>
      <c r="AL42">
        <v>63</v>
      </c>
    </row>
    <row r="43" spans="1:38">
      <c r="A43" t="s">
        <v>85</v>
      </c>
      <c r="B43" s="34">
        <v>202.16</v>
      </c>
      <c r="C43" s="34">
        <v>43.88</v>
      </c>
      <c r="D43" s="93">
        <f t="shared" si="0"/>
        <v>97</v>
      </c>
      <c r="E43" s="34"/>
      <c r="F43" s="34"/>
      <c r="G43" s="34"/>
      <c r="H43" s="34"/>
      <c r="I43" s="34"/>
      <c r="J43" s="37">
        <v>13.13</v>
      </c>
      <c r="K43" s="37">
        <v>13.13</v>
      </c>
      <c r="L43" s="37">
        <v>13.47</v>
      </c>
      <c r="M43">
        <v>33.29</v>
      </c>
      <c r="N43">
        <v>272.87</v>
      </c>
      <c r="O43">
        <v>46.57</v>
      </c>
      <c r="P43">
        <v>6.79</v>
      </c>
      <c r="Q43">
        <v>7.64</v>
      </c>
      <c r="R43" s="93">
        <v>32.340000000000003</v>
      </c>
      <c r="S43" s="93">
        <v>32.33</v>
      </c>
      <c r="T43" s="93">
        <v>32.33</v>
      </c>
      <c r="U43">
        <v>6.87</v>
      </c>
      <c r="V43">
        <v>57.388080000000002</v>
      </c>
      <c r="W43">
        <v>6.16</v>
      </c>
      <c r="X43">
        <v>87</v>
      </c>
      <c r="Y43">
        <v>29</v>
      </c>
      <c r="Z43">
        <v>28.99</v>
      </c>
      <c r="AA43">
        <v>204.94</v>
      </c>
      <c r="AB43">
        <v>40.99</v>
      </c>
      <c r="AC43">
        <v>76.89</v>
      </c>
      <c r="AD43">
        <v>38.25</v>
      </c>
      <c r="AE43">
        <v>67</v>
      </c>
      <c r="AF43">
        <v>33</v>
      </c>
      <c r="AG43">
        <v>30.04</v>
      </c>
      <c r="AH43">
        <v>69.08</v>
      </c>
      <c r="AI43">
        <v>69.08</v>
      </c>
      <c r="AJ43">
        <v>26.93</v>
      </c>
      <c r="AK43">
        <v>158</v>
      </c>
      <c r="AL43">
        <v>67</v>
      </c>
    </row>
    <row r="44" spans="1:38">
      <c r="A44" t="s">
        <v>86</v>
      </c>
      <c r="B44" s="34">
        <v>202.16</v>
      </c>
      <c r="C44" s="34">
        <v>43.88</v>
      </c>
      <c r="D44" s="93">
        <f t="shared" si="0"/>
        <v>97</v>
      </c>
      <c r="E44" s="34"/>
      <c r="F44" s="34"/>
      <c r="G44" s="34"/>
      <c r="H44" s="34"/>
      <c r="I44" s="34"/>
      <c r="J44" s="37">
        <v>13.68</v>
      </c>
      <c r="K44" s="37">
        <v>13.68</v>
      </c>
      <c r="L44" s="37">
        <v>14.02</v>
      </c>
      <c r="M44">
        <v>33.29</v>
      </c>
      <c r="N44">
        <v>272.87</v>
      </c>
      <c r="O44">
        <v>46.57</v>
      </c>
      <c r="P44">
        <v>6.79</v>
      </c>
      <c r="Q44">
        <v>7.61</v>
      </c>
      <c r="R44" s="93">
        <v>32.340000000000003</v>
      </c>
      <c r="S44" s="93">
        <v>32.33</v>
      </c>
      <c r="T44" s="93">
        <v>32.33</v>
      </c>
      <c r="U44">
        <v>6.87</v>
      </c>
      <c r="V44">
        <v>58.693240000000003</v>
      </c>
      <c r="W44">
        <v>6.16</v>
      </c>
      <c r="X44">
        <v>89.13</v>
      </c>
      <c r="Y44">
        <v>29.71</v>
      </c>
      <c r="Z44">
        <v>29.71</v>
      </c>
      <c r="AA44">
        <v>218.38</v>
      </c>
      <c r="AB44">
        <v>43.67</v>
      </c>
      <c r="AC44">
        <v>81.25</v>
      </c>
      <c r="AD44">
        <v>40.049999999999997</v>
      </c>
      <c r="AE44">
        <v>71</v>
      </c>
      <c r="AF44">
        <v>35</v>
      </c>
      <c r="AG44">
        <v>20.079999999999998</v>
      </c>
      <c r="AH44">
        <v>69.75</v>
      </c>
      <c r="AI44">
        <v>69.75</v>
      </c>
      <c r="AJ44">
        <v>26.93</v>
      </c>
      <c r="AK44">
        <v>168</v>
      </c>
      <c r="AL44">
        <v>72</v>
      </c>
    </row>
    <row r="45" spans="1:38">
      <c r="A45" t="s">
        <v>87</v>
      </c>
      <c r="B45" s="34">
        <v>202.16</v>
      </c>
      <c r="C45" s="34">
        <v>43.88</v>
      </c>
      <c r="D45" s="93">
        <f t="shared" si="0"/>
        <v>97</v>
      </c>
      <c r="E45" s="34"/>
      <c r="F45" s="34"/>
      <c r="G45" s="34"/>
      <c r="H45" s="34"/>
      <c r="I45" s="34"/>
      <c r="J45" s="37">
        <v>14.15</v>
      </c>
      <c r="K45" s="37">
        <v>14.15</v>
      </c>
      <c r="L45" s="37">
        <v>14.51</v>
      </c>
      <c r="M45">
        <v>33.29</v>
      </c>
      <c r="N45">
        <v>272.87</v>
      </c>
      <c r="O45">
        <v>46.57</v>
      </c>
      <c r="P45">
        <v>6.79</v>
      </c>
      <c r="Q45">
        <v>7.72</v>
      </c>
      <c r="R45" s="93">
        <v>32.340000000000003</v>
      </c>
      <c r="S45" s="93">
        <v>32.33</v>
      </c>
      <c r="T45" s="93">
        <v>32.33</v>
      </c>
      <c r="U45">
        <v>6.87</v>
      </c>
      <c r="V45">
        <v>59.871780000000001</v>
      </c>
      <c r="W45">
        <v>6.16</v>
      </c>
      <c r="X45">
        <v>90.5</v>
      </c>
      <c r="Y45">
        <v>30.17</v>
      </c>
      <c r="Z45">
        <v>30.16</v>
      </c>
      <c r="AA45">
        <v>231.98</v>
      </c>
      <c r="AB45">
        <v>46.39</v>
      </c>
      <c r="AC45">
        <v>85.16</v>
      </c>
      <c r="AD45">
        <v>40.25</v>
      </c>
      <c r="AE45">
        <v>72</v>
      </c>
      <c r="AF45">
        <v>36</v>
      </c>
      <c r="AG45">
        <v>20.420000000000002</v>
      </c>
      <c r="AH45">
        <v>70.08</v>
      </c>
      <c r="AI45">
        <v>70.08</v>
      </c>
      <c r="AJ45">
        <v>26.93</v>
      </c>
      <c r="AK45">
        <v>175</v>
      </c>
      <c r="AL45">
        <v>75</v>
      </c>
    </row>
    <row r="46" spans="1:38">
      <c r="A46" t="s">
        <v>88</v>
      </c>
      <c r="B46" s="34">
        <v>202.16</v>
      </c>
      <c r="C46" s="34">
        <v>43.88</v>
      </c>
      <c r="D46" s="93">
        <f t="shared" si="0"/>
        <v>98</v>
      </c>
      <c r="E46" s="34"/>
      <c r="F46" s="34"/>
      <c r="G46" s="34"/>
      <c r="H46" s="34"/>
      <c r="I46" s="34"/>
      <c r="J46" s="37">
        <v>14.54</v>
      </c>
      <c r="K46" s="37">
        <v>14.54</v>
      </c>
      <c r="L46" s="37">
        <v>14.9</v>
      </c>
      <c r="M46">
        <v>58.21</v>
      </c>
      <c r="N46">
        <v>272.87</v>
      </c>
      <c r="O46">
        <v>46.57</v>
      </c>
      <c r="P46">
        <v>6.79</v>
      </c>
      <c r="Q46">
        <v>7.8</v>
      </c>
      <c r="R46" s="93">
        <v>32.659999999999997</v>
      </c>
      <c r="S46" s="93">
        <v>32.67</v>
      </c>
      <c r="T46" s="93">
        <v>32.67</v>
      </c>
      <c r="U46">
        <v>6.87</v>
      </c>
      <c r="V46">
        <v>60.836039999999997</v>
      </c>
      <c r="W46">
        <v>6.16</v>
      </c>
      <c r="X46">
        <v>92</v>
      </c>
      <c r="Y46">
        <v>30.67</v>
      </c>
      <c r="Z46">
        <v>30.65</v>
      </c>
      <c r="AA46">
        <v>238.99</v>
      </c>
      <c r="AB46">
        <v>47.8</v>
      </c>
      <c r="AC46">
        <v>87.23</v>
      </c>
      <c r="AD46">
        <v>40.950000000000003</v>
      </c>
      <c r="AE46">
        <v>74</v>
      </c>
      <c r="AF46">
        <v>37</v>
      </c>
      <c r="AG46">
        <v>20.75</v>
      </c>
      <c r="AH46">
        <v>71.75</v>
      </c>
      <c r="AI46">
        <v>71.75</v>
      </c>
      <c r="AJ46">
        <v>22.9</v>
      </c>
      <c r="AK46">
        <v>182</v>
      </c>
      <c r="AL46">
        <v>78</v>
      </c>
    </row>
    <row r="47" spans="1:38">
      <c r="A47" t="s">
        <v>89</v>
      </c>
      <c r="B47" s="34">
        <v>202.16</v>
      </c>
      <c r="C47" s="34">
        <v>43.88</v>
      </c>
      <c r="D47" s="93">
        <f t="shared" si="0"/>
        <v>98</v>
      </c>
      <c r="E47" s="34"/>
      <c r="F47" s="34"/>
      <c r="G47" s="34"/>
      <c r="H47" s="34"/>
      <c r="I47" s="34"/>
      <c r="J47" s="37">
        <v>14.84</v>
      </c>
      <c r="K47" s="37">
        <v>14.84</v>
      </c>
      <c r="L47" s="37">
        <v>15.21</v>
      </c>
      <c r="M47">
        <v>58.21</v>
      </c>
      <c r="N47">
        <v>272.87</v>
      </c>
      <c r="O47">
        <v>46.57</v>
      </c>
      <c r="P47">
        <v>6.79</v>
      </c>
      <c r="Q47">
        <v>7.77</v>
      </c>
      <c r="R47" s="93">
        <v>32.659999999999997</v>
      </c>
      <c r="S47" s="93">
        <v>32.67</v>
      </c>
      <c r="T47" s="93">
        <v>32.67</v>
      </c>
      <c r="U47">
        <v>6.87</v>
      </c>
      <c r="V47">
        <v>61.293819999999997</v>
      </c>
      <c r="W47">
        <v>6.16</v>
      </c>
      <c r="X47">
        <v>93.45</v>
      </c>
      <c r="Y47">
        <v>31.15</v>
      </c>
      <c r="Z47">
        <v>31.15</v>
      </c>
      <c r="AA47">
        <v>238.99</v>
      </c>
      <c r="AB47">
        <v>47.8</v>
      </c>
      <c r="AC47">
        <v>89.11</v>
      </c>
      <c r="AD47">
        <v>42.75</v>
      </c>
      <c r="AE47">
        <v>77</v>
      </c>
      <c r="AF47">
        <v>38</v>
      </c>
      <c r="AG47">
        <v>21.08</v>
      </c>
      <c r="AH47">
        <v>72.75</v>
      </c>
      <c r="AI47">
        <v>72.75</v>
      </c>
      <c r="AJ47">
        <v>22.9</v>
      </c>
      <c r="AK47">
        <v>186</v>
      </c>
      <c r="AL47">
        <v>79</v>
      </c>
    </row>
    <row r="48" spans="1:38">
      <c r="A48" t="s">
        <v>90</v>
      </c>
      <c r="B48" s="34">
        <v>202.16</v>
      </c>
      <c r="C48" s="34">
        <v>43.88</v>
      </c>
      <c r="D48" s="93">
        <f t="shared" si="0"/>
        <v>98</v>
      </c>
      <c r="E48" s="34"/>
      <c r="F48" s="34"/>
      <c r="G48" s="34"/>
      <c r="H48" s="34"/>
      <c r="I48" s="34"/>
      <c r="J48" s="37">
        <v>15.06</v>
      </c>
      <c r="K48" s="37">
        <v>15.06</v>
      </c>
      <c r="L48" s="37">
        <v>15.43</v>
      </c>
      <c r="M48">
        <v>58.21</v>
      </c>
      <c r="N48">
        <v>272.87</v>
      </c>
      <c r="O48">
        <v>46.57</v>
      </c>
      <c r="P48">
        <v>6.79</v>
      </c>
      <c r="Q48">
        <v>8.8699999999999992</v>
      </c>
      <c r="R48" s="93">
        <v>32.659999999999997</v>
      </c>
      <c r="S48" s="93">
        <v>32.67</v>
      </c>
      <c r="T48" s="93">
        <v>32.67</v>
      </c>
      <c r="U48">
        <v>6.87</v>
      </c>
      <c r="V48">
        <v>60.9724</v>
      </c>
      <c r="W48">
        <v>6.16</v>
      </c>
      <c r="X48">
        <v>95.11</v>
      </c>
      <c r="Y48">
        <v>31.7</v>
      </c>
      <c r="Z48">
        <v>31.71</v>
      </c>
      <c r="AA48">
        <v>238.99</v>
      </c>
      <c r="AB48">
        <v>47.8</v>
      </c>
      <c r="AC48">
        <v>90.8</v>
      </c>
      <c r="AD48">
        <v>43.75</v>
      </c>
      <c r="AE48">
        <v>77</v>
      </c>
      <c r="AF48">
        <v>38</v>
      </c>
      <c r="AG48">
        <v>21.15</v>
      </c>
      <c r="AH48">
        <v>74.42</v>
      </c>
      <c r="AI48">
        <v>74.42</v>
      </c>
      <c r="AJ48">
        <v>22.9</v>
      </c>
      <c r="AK48">
        <v>189</v>
      </c>
      <c r="AL48">
        <v>81</v>
      </c>
    </row>
    <row r="49" spans="1:38">
      <c r="A49" t="s">
        <v>91</v>
      </c>
      <c r="B49" s="34">
        <v>202.16</v>
      </c>
      <c r="C49" s="34">
        <v>43.88</v>
      </c>
      <c r="D49" s="93">
        <f t="shared" si="0"/>
        <v>98</v>
      </c>
      <c r="E49" s="34"/>
      <c r="F49" s="34"/>
      <c r="G49" s="34"/>
      <c r="H49" s="34"/>
      <c r="I49" s="34"/>
      <c r="J49" s="37">
        <v>15.14</v>
      </c>
      <c r="K49" s="37">
        <v>15.14</v>
      </c>
      <c r="L49" s="37">
        <v>15.51</v>
      </c>
      <c r="M49">
        <v>58.21</v>
      </c>
      <c r="N49">
        <v>272.87</v>
      </c>
      <c r="O49">
        <v>46.57</v>
      </c>
      <c r="P49">
        <v>6.79</v>
      </c>
      <c r="Q49">
        <v>9.6300000000000008</v>
      </c>
      <c r="R49" s="93">
        <v>32.659999999999997</v>
      </c>
      <c r="S49" s="93">
        <v>32.67</v>
      </c>
      <c r="T49" s="93">
        <v>32.67</v>
      </c>
      <c r="U49">
        <v>6.87</v>
      </c>
      <c r="V49">
        <v>61.391219999999997</v>
      </c>
      <c r="W49">
        <v>6.16</v>
      </c>
      <c r="X49">
        <v>96.12</v>
      </c>
      <c r="Y49">
        <v>32.04</v>
      </c>
      <c r="Z49">
        <v>32.049999999999997</v>
      </c>
      <c r="AA49">
        <v>238.99</v>
      </c>
      <c r="AB49">
        <v>47.8</v>
      </c>
      <c r="AC49">
        <v>92.33</v>
      </c>
      <c r="AD49">
        <v>44</v>
      </c>
      <c r="AE49">
        <v>76</v>
      </c>
      <c r="AF49">
        <v>38</v>
      </c>
      <c r="AG49">
        <v>21.22</v>
      </c>
      <c r="AH49">
        <v>75.08</v>
      </c>
      <c r="AI49">
        <v>75.08</v>
      </c>
      <c r="AJ49">
        <v>22.9</v>
      </c>
      <c r="AK49">
        <v>189</v>
      </c>
      <c r="AL49">
        <v>81</v>
      </c>
    </row>
    <row r="50" spans="1:38">
      <c r="A50" t="s">
        <v>92</v>
      </c>
      <c r="B50" s="34">
        <v>202.16</v>
      </c>
      <c r="C50" s="34">
        <v>43.88</v>
      </c>
      <c r="D50" s="93">
        <f t="shared" si="0"/>
        <v>98</v>
      </c>
      <c r="E50" s="34"/>
      <c r="F50" s="34"/>
      <c r="G50" s="34"/>
      <c r="H50" s="34"/>
      <c r="I50" s="34"/>
      <c r="J50" s="37">
        <v>15.22</v>
      </c>
      <c r="K50" s="37">
        <v>15.22</v>
      </c>
      <c r="L50" s="37">
        <v>15.6</v>
      </c>
      <c r="M50">
        <v>58.21</v>
      </c>
      <c r="N50">
        <v>272.87</v>
      </c>
      <c r="O50">
        <v>46.57</v>
      </c>
      <c r="P50">
        <v>6.79</v>
      </c>
      <c r="Q50">
        <v>10.43</v>
      </c>
      <c r="R50" s="93">
        <v>32.659999999999997</v>
      </c>
      <c r="S50" s="93">
        <v>32.67</v>
      </c>
      <c r="T50" s="93">
        <v>32.67</v>
      </c>
      <c r="U50">
        <v>6.95</v>
      </c>
      <c r="V50">
        <v>62.413919999999997</v>
      </c>
      <c r="W50">
        <v>6.16</v>
      </c>
      <c r="X50">
        <v>98.78</v>
      </c>
      <c r="Y50">
        <v>32.92</v>
      </c>
      <c r="Z50">
        <v>32.93</v>
      </c>
      <c r="AA50">
        <v>238.99</v>
      </c>
      <c r="AB50">
        <v>47.8</v>
      </c>
      <c r="AC50">
        <v>92.32</v>
      </c>
      <c r="AD50">
        <v>44.5</v>
      </c>
      <c r="AE50">
        <v>76</v>
      </c>
      <c r="AF50">
        <v>38</v>
      </c>
      <c r="AG50">
        <v>30.42</v>
      </c>
      <c r="AH50">
        <v>76.08</v>
      </c>
      <c r="AI50">
        <v>76.08</v>
      </c>
      <c r="AJ50">
        <v>22.9</v>
      </c>
      <c r="AK50">
        <v>189</v>
      </c>
      <c r="AL50">
        <v>81</v>
      </c>
    </row>
    <row r="51" spans="1:38">
      <c r="A51" t="s">
        <v>93</v>
      </c>
      <c r="B51" s="34">
        <v>262.54000000000002</v>
      </c>
      <c r="C51" s="34">
        <v>43.88</v>
      </c>
      <c r="D51" s="93">
        <f t="shared" si="0"/>
        <v>98</v>
      </c>
      <c r="E51" s="34"/>
      <c r="F51" s="34"/>
      <c r="G51" s="34"/>
      <c r="H51" s="34"/>
      <c r="I51" s="34"/>
      <c r="J51" s="37">
        <v>15.23</v>
      </c>
      <c r="K51" s="37">
        <v>15.23</v>
      </c>
      <c r="L51" s="37">
        <v>15.6</v>
      </c>
      <c r="M51">
        <v>58.21</v>
      </c>
      <c r="N51">
        <v>272.87</v>
      </c>
      <c r="O51">
        <v>46.57</v>
      </c>
      <c r="P51">
        <v>6.79</v>
      </c>
      <c r="Q51">
        <v>11.17</v>
      </c>
      <c r="R51" s="93">
        <v>32.659999999999997</v>
      </c>
      <c r="S51" s="93">
        <v>32.67</v>
      </c>
      <c r="T51" s="93">
        <v>32.67</v>
      </c>
      <c r="U51">
        <v>6.95</v>
      </c>
      <c r="V51">
        <v>85.263959999999997</v>
      </c>
      <c r="W51">
        <v>6.06</v>
      </c>
      <c r="X51">
        <v>101.84</v>
      </c>
      <c r="Y51">
        <v>33.950000000000003</v>
      </c>
      <c r="Z51">
        <v>33.94</v>
      </c>
      <c r="AA51">
        <v>238.99</v>
      </c>
      <c r="AB51">
        <v>47.8</v>
      </c>
      <c r="AC51">
        <v>92.33</v>
      </c>
      <c r="AD51">
        <v>44.5</v>
      </c>
      <c r="AE51">
        <v>76</v>
      </c>
      <c r="AF51">
        <v>38</v>
      </c>
      <c r="AG51">
        <v>30.72</v>
      </c>
      <c r="AH51">
        <v>76.75</v>
      </c>
      <c r="AI51">
        <v>76.75</v>
      </c>
      <c r="AJ51">
        <v>22.9</v>
      </c>
      <c r="AK51">
        <v>189</v>
      </c>
      <c r="AL51">
        <v>81</v>
      </c>
    </row>
    <row r="52" spans="1:38">
      <c r="A52" t="s">
        <v>94</v>
      </c>
      <c r="B52" s="34">
        <v>262.54000000000002</v>
      </c>
      <c r="C52" s="34">
        <v>43.88</v>
      </c>
      <c r="D52" s="93">
        <f t="shared" si="0"/>
        <v>98</v>
      </c>
      <c r="E52" s="34"/>
      <c r="F52" s="34"/>
      <c r="G52" s="34"/>
      <c r="H52" s="34"/>
      <c r="I52" s="34"/>
      <c r="J52" s="37">
        <v>15.17</v>
      </c>
      <c r="K52" s="37">
        <v>15.17</v>
      </c>
      <c r="L52" s="37">
        <v>15.55</v>
      </c>
      <c r="M52">
        <v>58.21</v>
      </c>
      <c r="N52">
        <v>272.87</v>
      </c>
      <c r="O52">
        <v>46.57</v>
      </c>
      <c r="P52">
        <v>6.79</v>
      </c>
      <c r="Q52">
        <v>11.66</v>
      </c>
      <c r="R52" s="93">
        <v>32.659999999999997</v>
      </c>
      <c r="S52" s="93">
        <v>32.67</v>
      </c>
      <c r="T52" s="93">
        <v>32.67</v>
      </c>
      <c r="U52">
        <v>6.95</v>
      </c>
      <c r="V52">
        <v>83.218559999999997</v>
      </c>
      <c r="W52">
        <v>6.06</v>
      </c>
      <c r="X52">
        <v>104.58</v>
      </c>
      <c r="Y52">
        <v>34.86</v>
      </c>
      <c r="Z52">
        <v>34.86</v>
      </c>
      <c r="AA52">
        <v>238.99</v>
      </c>
      <c r="AB52">
        <v>47.8</v>
      </c>
      <c r="AC52">
        <v>92.35</v>
      </c>
      <c r="AD52">
        <v>44.5</v>
      </c>
      <c r="AE52">
        <v>77</v>
      </c>
      <c r="AF52">
        <v>39</v>
      </c>
      <c r="AG52">
        <v>30.81</v>
      </c>
      <c r="AH52">
        <v>78.42</v>
      </c>
      <c r="AI52">
        <v>78.42</v>
      </c>
      <c r="AJ52">
        <v>22.9</v>
      </c>
      <c r="AK52">
        <v>189</v>
      </c>
      <c r="AL52">
        <v>81</v>
      </c>
    </row>
    <row r="53" spans="1:38">
      <c r="A53" t="s">
        <v>95</v>
      </c>
      <c r="B53" s="34">
        <v>262.54000000000002</v>
      </c>
      <c r="C53" s="34">
        <v>43.88</v>
      </c>
      <c r="D53" s="93">
        <f t="shared" si="0"/>
        <v>98</v>
      </c>
      <c r="E53" s="34"/>
      <c r="F53" s="34"/>
      <c r="G53" s="34"/>
      <c r="H53" s="34"/>
      <c r="I53" s="34"/>
      <c r="J53" s="37">
        <v>15.17</v>
      </c>
      <c r="K53" s="37">
        <v>15.17</v>
      </c>
      <c r="L53" s="37">
        <v>15.56</v>
      </c>
      <c r="M53">
        <v>58.21</v>
      </c>
      <c r="N53">
        <v>272.87</v>
      </c>
      <c r="O53">
        <v>46.57</v>
      </c>
      <c r="P53">
        <v>7.41</v>
      </c>
      <c r="Q53">
        <v>14.45</v>
      </c>
      <c r="R53" s="93">
        <v>32.659999999999997</v>
      </c>
      <c r="S53" s="93">
        <v>32.67</v>
      </c>
      <c r="T53" s="93">
        <v>32.67</v>
      </c>
      <c r="U53">
        <v>6.95</v>
      </c>
      <c r="V53">
        <v>80.160200000000003</v>
      </c>
      <c r="W53">
        <v>6.06</v>
      </c>
      <c r="X53">
        <v>107.11</v>
      </c>
      <c r="Y53">
        <v>35.700000000000003</v>
      </c>
      <c r="Z53">
        <v>35.700000000000003</v>
      </c>
      <c r="AA53">
        <v>238.99</v>
      </c>
      <c r="AB53">
        <v>47.8</v>
      </c>
      <c r="AC53">
        <v>92.38</v>
      </c>
      <c r="AD53">
        <v>44.5</v>
      </c>
      <c r="AE53">
        <v>79</v>
      </c>
      <c r="AF53">
        <v>40</v>
      </c>
      <c r="AG53">
        <v>31.21</v>
      </c>
      <c r="AH53">
        <v>78.5</v>
      </c>
      <c r="AI53">
        <v>78.5</v>
      </c>
      <c r="AJ53">
        <v>22.9</v>
      </c>
      <c r="AK53">
        <v>189</v>
      </c>
      <c r="AL53">
        <v>81</v>
      </c>
    </row>
    <row r="54" spans="1:38">
      <c r="A54" t="s">
        <v>96</v>
      </c>
      <c r="B54" s="34">
        <v>262.54000000000002</v>
      </c>
      <c r="C54" s="34">
        <v>43.88</v>
      </c>
      <c r="D54" s="93">
        <f t="shared" si="0"/>
        <v>98</v>
      </c>
      <c r="E54" s="34"/>
      <c r="F54" s="34"/>
      <c r="G54" s="34"/>
      <c r="H54" s="34"/>
      <c r="I54" s="34"/>
      <c r="J54" s="37">
        <v>15.17</v>
      </c>
      <c r="K54" s="37">
        <v>15.17</v>
      </c>
      <c r="L54" s="37">
        <v>15.55</v>
      </c>
      <c r="M54">
        <v>58.21</v>
      </c>
      <c r="N54">
        <v>272.87</v>
      </c>
      <c r="O54">
        <v>46.57</v>
      </c>
      <c r="P54">
        <v>7.41</v>
      </c>
      <c r="Q54">
        <v>16.21</v>
      </c>
      <c r="R54" s="93">
        <v>32.659999999999997</v>
      </c>
      <c r="S54" s="93">
        <v>32.67</v>
      </c>
      <c r="T54" s="93">
        <v>32.67</v>
      </c>
      <c r="U54">
        <v>7.1</v>
      </c>
      <c r="V54">
        <v>77.608320000000006</v>
      </c>
      <c r="W54">
        <v>6.06</v>
      </c>
      <c r="X54">
        <v>111.18</v>
      </c>
      <c r="Y54">
        <v>37.06</v>
      </c>
      <c r="Z54">
        <v>37.06</v>
      </c>
      <c r="AA54">
        <v>238.99</v>
      </c>
      <c r="AB54">
        <v>47.8</v>
      </c>
      <c r="AC54">
        <v>92.32</v>
      </c>
      <c r="AD54">
        <v>44.5</v>
      </c>
      <c r="AE54">
        <v>81</v>
      </c>
      <c r="AF54">
        <v>41</v>
      </c>
      <c r="AG54">
        <v>31.41</v>
      </c>
      <c r="AH54">
        <v>78.5</v>
      </c>
      <c r="AI54">
        <v>78.5</v>
      </c>
      <c r="AJ54">
        <v>22.9</v>
      </c>
      <c r="AK54">
        <v>189</v>
      </c>
      <c r="AL54">
        <v>81</v>
      </c>
    </row>
    <row r="55" spans="1:38">
      <c r="A55" t="s">
        <v>97</v>
      </c>
      <c r="B55" s="34">
        <v>262.54000000000002</v>
      </c>
      <c r="C55" s="34">
        <v>43.88</v>
      </c>
      <c r="D55" s="93">
        <f t="shared" si="0"/>
        <v>98</v>
      </c>
      <c r="E55" s="34"/>
      <c r="F55" s="34"/>
      <c r="G55" s="34"/>
      <c r="H55" s="34"/>
      <c r="I55" s="34"/>
      <c r="J55" s="37">
        <v>15.13</v>
      </c>
      <c r="K55" s="37">
        <v>15.13</v>
      </c>
      <c r="L55" s="37">
        <v>15.51</v>
      </c>
      <c r="M55">
        <v>33.29</v>
      </c>
      <c r="N55">
        <v>272.87</v>
      </c>
      <c r="O55">
        <v>46.57</v>
      </c>
      <c r="P55">
        <v>7.65</v>
      </c>
      <c r="Q55">
        <v>18.13</v>
      </c>
      <c r="R55" s="93">
        <v>32.659999999999997</v>
      </c>
      <c r="S55" s="93">
        <v>32.67</v>
      </c>
      <c r="T55" s="93">
        <v>32.67</v>
      </c>
      <c r="U55">
        <v>7.1</v>
      </c>
      <c r="V55">
        <v>75.484999999999999</v>
      </c>
      <c r="W55">
        <v>6.06</v>
      </c>
      <c r="X55">
        <v>114.36</v>
      </c>
      <c r="Y55">
        <v>38.119999999999997</v>
      </c>
      <c r="Z55">
        <v>38.130000000000003</v>
      </c>
      <c r="AA55">
        <v>238.99</v>
      </c>
      <c r="AB55">
        <v>47.8</v>
      </c>
      <c r="AC55">
        <v>92.32</v>
      </c>
      <c r="AD55">
        <v>44.5</v>
      </c>
      <c r="AE55">
        <v>83</v>
      </c>
      <c r="AF55">
        <v>41</v>
      </c>
      <c r="AG55">
        <v>31.81</v>
      </c>
      <c r="AH55">
        <v>78.5</v>
      </c>
      <c r="AI55">
        <v>78.5</v>
      </c>
      <c r="AJ55">
        <v>22.9</v>
      </c>
      <c r="AK55">
        <v>189</v>
      </c>
      <c r="AL55">
        <v>81</v>
      </c>
    </row>
    <row r="56" spans="1:38">
      <c r="A56" t="s">
        <v>98</v>
      </c>
      <c r="B56" s="34">
        <v>262.54000000000002</v>
      </c>
      <c r="C56" s="34">
        <v>43.88</v>
      </c>
      <c r="D56" s="93">
        <f t="shared" si="0"/>
        <v>98</v>
      </c>
      <c r="E56" s="34"/>
      <c r="F56" s="34"/>
      <c r="G56" s="34"/>
      <c r="H56" s="34"/>
      <c r="I56" s="34"/>
      <c r="J56" s="37">
        <v>15.11</v>
      </c>
      <c r="K56" s="37">
        <v>15.11</v>
      </c>
      <c r="L56" s="37">
        <v>15.48</v>
      </c>
      <c r="M56">
        <v>33.29</v>
      </c>
      <c r="N56">
        <v>272.87</v>
      </c>
      <c r="O56">
        <v>46.57</v>
      </c>
      <c r="P56">
        <v>7.65</v>
      </c>
      <c r="Q56">
        <v>19.28</v>
      </c>
      <c r="R56" s="93">
        <v>32.659999999999997</v>
      </c>
      <c r="S56" s="93">
        <v>32.67</v>
      </c>
      <c r="T56" s="93">
        <v>32.67</v>
      </c>
      <c r="U56">
        <v>7.1</v>
      </c>
      <c r="V56">
        <v>74.355159999999998</v>
      </c>
      <c r="W56">
        <v>6.06</v>
      </c>
      <c r="X56">
        <v>115</v>
      </c>
      <c r="Y56">
        <v>38.33</v>
      </c>
      <c r="Z56">
        <v>38.340000000000003</v>
      </c>
      <c r="AA56">
        <v>238.99</v>
      </c>
      <c r="AB56">
        <v>47.8</v>
      </c>
      <c r="AC56">
        <v>92.31</v>
      </c>
      <c r="AD56">
        <v>44.5</v>
      </c>
      <c r="AE56">
        <v>83</v>
      </c>
      <c r="AF56">
        <v>41</v>
      </c>
      <c r="AG56">
        <v>32.17</v>
      </c>
      <c r="AH56">
        <v>78.5</v>
      </c>
      <c r="AI56">
        <v>78.5</v>
      </c>
      <c r="AJ56">
        <v>22.9</v>
      </c>
      <c r="AK56">
        <v>189</v>
      </c>
      <c r="AL56">
        <v>81</v>
      </c>
    </row>
    <row r="57" spans="1:38">
      <c r="A57" t="s">
        <v>99</v>
      </c>
      <c r="B57" s="34">
        <v>262.54000000000002</v>
      </c>
      <c r="C57" s="34">
        <v>43.88</v>
      </c>
      <c r="D57" s="93">
        <f t="shared" si="0"/>
        <v>98</v>
      </c>
      <c r="E57" s="34"/>
      <c r="F57" s="34"/>
      <c r="G57" s="34"/>
      <c r="H57" s="34"/>
      <c r="I57" s="34"/>
      <c r="J57" s="37">
        <v>15.07</v>
      </c>
      <c r="K57" s="37">
        <v>15.07</v>
      </c>
      <c r="L57" s="37">
        <v>15.44</v>
      </c>
      <c r="M57">
        <v>58.21</v>
      </c>
      <c r="N57">
        <v>272.87</v>
      </c>
      <c r="O57">
        <v>46.57</v>
      </c>
      <c r="P57">
        <v>7.65</v>
      </c>
      <c r="Q57">
        <v>28.05</v>
      </c>
      <c r="R57" s="93">
        <v>32.659999999999997</v>
      </c>
      <c r="S57" s="93">
        <v>32.67</v>
      </c>
      <c r="T57" s="93">
        <v>32.67</v>
      </c>
      <c r="U57">
        <v>7.1</v>
      </c>
      <c r="V57">
        <v>92.617660000000001</v>
      </c>
      <c r="W57">
        <v>6.06</v>
      </c>
      <c r="X57">
        <v>115</v>
      </c>
      <c r="Y57">
        <v>38.33</v>
      </c>
      <c r="Z57">
        <v>38.340000000000003</v>
      </c>
      <c r="AA57">
        <v>238.99</v>
      </c>
      <c r="AB57">
        <v>47.8</v>
      </c>
      <c r="AC57">
        <v>92.13</v>
      </c>
      <c r="AD57">
        <v>44.5</v>
      </c>
      <c r="AE57">
        <v>83</v>
      </c>
      <c r="AF57">
        <v>41</v>
      </c>
      <c r="AG57">
        <v>32.33</v>
      </c>
      <c r="AH57">
        <v>78.75</v>
      </c>
      <c r="AI57">
        <v>78.75</v>
      </c>
      <c r="AJ57">
        <v>22.9</v>
      </c>
      <c r="AK57">
        <v>189</v>
      </c>
      <c r="AL57">
        <v>81</v>
      </c>
    </row>
    <row r="58" spans="1:38">
      <c r="A58" t="s">
        <v>100</v>
      </c>
      <c r="B58" s="34">
        <v>262.54000000000002</v>
      </c>
      <c r="C58" s="34">
        <v>43.88</v>
      </c>
      <c r="D58" s="93">
        <f t="shared" si="0"/>
        <v>98</v>
      </c>
      <c r="E58" s="34"/>
      <c r="F58" s="34"/>
      <c r="G58" s="34"/>
      <c r="H58" s="34"/>
      <c r="I58" s="34"/>
      <c r="J58" s="37">
        <v>14.66</v>
      </c>
      <c r="K58" s="37">
        <v>14.66</v>
      </c>
      <c r="L58" s="37">
        <v>15.02</v>
      </c>
      <c r="M58">
        <v>58.21</v>
      </c>
      <c r="N58">
        <v>272.87</v>
      </c>
      <c r="O58">
        <v>46.57</v>
      </c>
      <c r="P58">
        <v>7.65</v>
      </c>
      <c r="Q58">
        <v>28.54</v>
      </c>
      <c r="R58" s="93">
        <v>32.659999999999997</v>
      </c>
      <c r="S58" s="93">
        <v>32.67</v>
      </c>
      <c r="T58" s="93">
        <v>32.67</v>
      </c>
      <c r="U58">
        <v>7.33</v>
      </c>
      <c r="V58">
        <v>88.312579999999997</v>
      </c>
      <c r="W58">
        <v>6.06</v>
      </c>
      <c r="X58">
        <v>115</v>
      </c>
      <c r="Y58">
        <v>38.33</v>
      </c>
      <c r="Z58">
        <v>38.340000000000003</v>
      </c>
      <c r="AA58">
        <v>238.99</v>
      </c>
      <c r="AB58">
        <v>47.8</v>
      </c>
      <c r="AC58">
        <v>90.99</v>
      </c>
      <c r="AD58">
        <v>44</v>
      </c>
      <c r="AE58">
        <v>83</v>
      </c>
      <c r="AF58">
        <v>42</v>
      </c>
      <c r="AG58">
        <v>32.69</v>
      </c>
      <c r="AH58">
        <v>79.42</v>
      </c>
      <c r="AI58">
        <v>79.42</v>
      </c>
      <c r="AJ58">
        <v>22.9</v>
      </c>
      <c r="AK58">
        <v>189</v>
      </c>
      <c r="AL58">
        <v>81</v>
      </c>
    </row>
    <row r="59" spans="1:38">
      <c r="A59" t="s">
        <v>101</v>
      </c>
      <c r="B59" s="34">
        <v>214.03</v>
      </c>
      <c r="C59" s="34">
        <v>53.36</v>
      </c>
      <c r="D59" s="93">
        <f t="shared" si="0"/>
        <v>98</v>
      </c>
      <c r="E59" s="34"/>
      <c r="F59" s="34"/>
      <c r="G59" s="34"/>
      <c r="H59" s="34"/>
      <c r="I59" s="34"/>
      <c r="J59" s="37">
        <v>14.33</v>
      </c>
      <c r="K59" s="37">
        <v>14.33</v>
      </c>
      <c r="L59" s="37">
        <v>14.68</v>
      </c>
      <c r="M59">
        <v>58.21</v>
      </c>
      <c r="N59">
        <v>272.87</v>
      </c>
      <c r="O59">
        <v>101.63</v>
      </c>
      <c r="P59">
        <v>7.96</v>
      </c>
      <c r="Q59">
        <v>29.14</v>
      </c>
      <c r="R59" s="93">
        <v>32.659999999999997</v>
      </c>
      <c r="S59" s="93">
        <v>32.67</v>
      </c>
      <c r="T59" s="93">
        <v>32.67</v>
      </c>
      <c r="U59">
        <v>8.1</v>
      </c>
      <c r="V59">
        <v>82.751040000000003</v>
      </c>
      <c r="W59">
        <v>6.06</v>
      </c>
      <c r="X59">
        <v>115</v>
      </c>
      <c r="Y59">
        <v>38.33</v>
      </c>
      <c r="Z59">
        <v>38.340000000000003</v>
      </c>
      <c r="AA59">
        <v>238.99</v>
      </c>
      <c r="AB59">
        <v>47.8</v>
      </c>
      <c r="AC59">
        <v>88.92</v>
      </c>
      <c r="AD59">
        <v>42.4</v>
      </c>
      <c r="AE59">
        <v>80</v>
      </c>
      <c r="AF59">
        <v>40</v>
      </c>
      <c r="AG59">
        <v>33.979999999999997</v>
      </c>
      <c r="AH59">
        <v>80.08</v>
      </c>
      <c r="AI59">
        <v>80.08</v>
      </c>
      <c r="AJ59">
        <v>25.81</v>
      </c>
      <c r="AK59">
        <v>182</v>
      </c>
      <c r="AL59">
        <v>78</v>
      </c>
    </row>
    <row r="60" spans="1:38">
      <c r="A60" t="s">
        <v>102</v>
      </c>
      <c r="B60" s="34">
        <v>202.16</v>
      </c>
      <c r="C60" s="34">
        <v>53.36</v>
      </c>
      <c r="D60" s="93">
        <f t="shared" si="0"/>
        <v>98</v>
      </c>
      <c r="E60" s="34"/>
      <c r="F60" s="34"/>
      <c r="G60" s="34"/>
      <c r="H60" s="34"/>
      <c r="I60" s="34"/>
      <c r="J60" s="37">
        <v>13.95</v>
      </c>
      <c r="K60" s="37">
        <v>13.95</v>
      </c>
      <c r="L60" s="37">
        <v>14.31</v>
      </c>
      <c r="M60">
        <v>58.21</v>
      </c>
      <c r="N60">
        <v>272.87</v>
      </c>
      <c r="O60">
        <v>101.63</v>
      </c>
      <c r="P60">
        <v>7.96</v>
      </c>
      <c r="Q60">
        <v>29.81</v>
      </c>
      <c r="R60" s="93">
        <v>32.659999999999997</v>
      </c>
      <c r="S60" s="93">
        <v>32.67</v>
      </c>
      <c r="T60" s="93">
        <v>32.67</v>
      </c>
      <c r="U60">
        <v>8.1</v>
      </c>
      <c r="V60">
        <v>76.653800000000004</v>
      </c>
      <c r="W60">
        <v>6.06</v>
      </c>
      <c r="X60">
        <v>115</v>
      </c>
      <c r="Y60">
        <v>38.33</v>
      </c>
      <c r="Z60">
        <v>38.340000000000003</v>
      </c>
      <c r="AA60">
        <v>238.99</v>
      </c>
      <c r="AB60">
        <v>47.8</v>
      </c>
      <c r="AC60">
        <v>86.64</v>
      </c>
      <c r="AD60">
        <v>41.5</v>
      </c>
      <c r="AE60">
        <v>79</v>
      </c>
      <c r="AF60">
        <v>39</v>
      </c>
      <c r="AG60">
        <v>34.130000000000003</v>
      </c>
      <c r="AH60">
        <v>80.08</v>
      </c>
      <c r="AI60">
        <v>80.08</v>
      </c>
      <c r="AJ60">
        <v>25.81</v>
      </c>
      <c r="AK60">
        <v>179</v>
      </c>
      <c r="AL60">
        <v>76</v>
      </c>
    </row>
    <row r="61" spans="1:38">
      <c r="A61" t="s">
        <v>103</v>
      </c>
      <c r="B61" s="34">
        <v>202.16</v>
      </c>
      <c r="C61" s="34">
        <v>53.36</v>
      </c>
      <c r="D61" s="93">
        <f t="shared" si="0"/>
        <v>98</v>
      </c>
      <c r="E61" s="34"/>
      <c r="F61" s="34"/>
      <c r="G61" s="34"/>
      <c r="H61" s="34"/>
      <c r="I61" s="34"/>
      <c r="J61" s="37">
        <v>13.41</v>
      </c>
      <c r="K61" s="37">
        <v>13.41</v>
      </c>
      <c r="L61" s="37">
        <v>13.74</v>
      </c>
      <c r="M61">
        <v>58.21</v>
      </c>
      <c r="N61">
        <v>272.87</v>
      </c>
      <c r="O61">
        <v>101.63</v>
      </c>
      <c r="P61">
        <v>7.96</v>
      </c>
      <c r="Q61">
        <v>30.48</v>
      </c>
      <c r="R61" s="93">
        <v>32.659999999999997</v>
      </c>
      <c r="S61" s="93">
        <v>32.67</v>
      </c>
      <c r="T61" s="93">
        <v>32.67</v>
      </c>
      <c r="U61">
        <v>8.1</v>
      </c>
      <c r="V61">
        <v>69.826059999999998</v>
      </c>
      <c r="W61">
        <v>6.06</v>
      </c>
      <c r="X61">
        <v>115</v>
      </c>
      <c r="Y61">
        <v>38.33</v>
      </c>
      <c r="Z61">
        <v>38.340000000000003</v>
      </c>
      <c r="AA61">
        <v>234.56</v>
      </c>
      <c r="AB61">
        <v>46.91</v>
      </c>
      <c r="AC61">
        <v>84.6</v>
      </c>
      <c r="AD61">
        <v>40</v>
      </c>
      <c r="AE61">
        <v>73</v>
      </c>
      <c r="AF61">
        <v>37</v>
      </c>
      <c r="AG61">
        <v>34.130000000000003</v>
      </c>
      <c r="AH61">
        <v>80.08</v>
      </c>
      <c r="AI61">
        <v>80.08</v>
      </c>
      <c r="AJ61">
        <v>25.81</v>
      </c>
      <c r="AK61">
        <v>172</v>
      </c>
      <c r="AL61">
        <v>73</v>
      </c>
    </row>
    <row r="62" spans="1:38">
      <c r="A62" t="s">
        <v>104</v>
      </c>
      <c r="B62" s="34">
        <v>202.16</v>
      </c>
      <c r="C62" s="34">
        <v>53.36</v>
      </c>
      <c r="D62" s="93">
        <f t="shared" si="0"/>
        <v>98</v>
      </c>
      <c r="E62" s="34"/>
      <c r="F62" s="34"/>
      <c r="G62" s="34"/>
      <c r="H62" s="34"/>
      <c r="I62" s="34"/>
      <c r="J62" s="37">
        <v>12.85</v>
      </c>
      <c r="K62" s="37">
        <v>12.85</v>
      </c>
      <c r="L62" s="37">
        <v>13.17</v>
      </c>
      <c r="M62">
        <v>58.21</v>
      </c>
      <c r="N62">
        <v>272.87</v>
      </c>
      <c r="O62">
        <v>101.63</v>
      </c>
      <c r="P62">
        <v>7.96</v>
      </c>
      <c r="Q62">
        <v>31.78</v>
      </c>
      <c r="R62" s="93">
        <v>32.659999999999997</v>
      </c>
      <c r="S62" s="93">
        <v>32.67</v>
      </c>
      <c r="T62" s="93">
        <v>32.67</v>
      </c>
      <c r="U62">
        <v>8.1</v>
      </c>
      <c r="V62">
        <v>63.446359999999999</v>
      </c>
      <c r="W62">
        <v>6.06</v>
      </c>
      <c r="X62">
        <v>115</v>
      </c>
      <c r="Y62">
        <v>38.33</v>
      </c>
      <c r="Z62">
        <v>38.340000000000003</v>
      </c>
      <c r="AA62">
        <v>225.98</v>
      </c>
      <c r="AB62">
        <v>45.19</v>
      </c>
      <c r="AC62">
        <v>80.69</v>
      </c>
      <c r="AD62">
        <v>39</v>
      </c>
      <c r="AE62">
        <v>66</v>
      </c>
      <c r="AF62">
        <v>33</v>
      </c>
      <c r="AG62">
        <v>34.28</v>
      </c>
      <c r="AH62">
        <v>80.08</v>
      </c>
      <c r="AI62">
        <v>80.08</v>
      </c>
      <c r="AJ62">
        <v>25.81</v>
      </c>
      <c r="AK62">
        <v>165</v>
      </c>
      <c r="AL62">
        <v>70</v>
      </c>
    </row>
    <row r="63" spans="1:38">
      <c r="A63" t="s">
        <v>105</v>
      </c>
      <c r="B63" s="34">
        <v>202.16</v>
      </c>
      <c r="C63" s="34">
        <v>53.36</v>
      </c>
      <c r="D63" s="93">
        <f t="shared" si="0"/>
        <v>98</v>
      </c>
      <c r="E63" s="34"/>
      <c r="F63" s="34"/>
      <c r="G63" s="34"/>
      <c r="H63" s="34"/>
      <c r="I63" s="34"/>
      <c r="J63" s="37">
        <v>12.37</v>
      </c>
      <c r="K63" s="37">
        <v>12.37</v>
      </c>
      <c r="L63" s="37">
        <v>12.67</v>
      </c>
      <c r="M63">
        <v>58.21</v>
      </c>
      <c r="N63">
        <v>272.87</v>
      </c>
      <c r="O63">
        <v>101.63</v>
      </c>
      <c r="P63">
        <v>7.96</v>
      </c>
      <c r="Q63">
        <v>34.35</v>
      </c>
      <c r="R63" s="93">
        <v>32.659999999999997</v>
      </c>
      <c r="S63" s="93">
        <v>32.67</v>
      </c>
      <c r="T63" s="93">
        <v>32.67</v>
      </c>
      <c r="U63">
        <v>9.26</v>
      </c>
      <c r="V63">
        <v>44.180639999999997</v>
      </c>
      <c r="W63">
        <v>6.25</v>
      </c>
      <c r="X63">
        <v>115</v>
      </c>
      <c r="Y63">
        <v>38.33</v>
      </c>
      <c r="Z63">
        <v>38.340000000000003</v>
      </c>
      <c r="AA63">
        <v>215.33</v>
      </c>
      <c r="AB63">
        <v>43.06</v>
      </c>
      <c r="AC63">
        <v>76.38</v>
      </c>
      <c r="AD63">
        <v>38</v>
      </c>
      <c r="AE63">
        <v>64</v>
      </c>
      <c r="AF63">
        <v>32</v>
      </c>
      <c r="AG63">
        <v>34.17</v>
      </c>
      <c r="AH63">
        <v>80.08</v>
      </c>
      <c r="AI63">
        <v>80.08</v>
      </c>
      <c r="AJ63">
        <v>25.81</v>
      </c>
      <c r="AK63">
        <v>154</v>
      </c>
      <c r="AL63">
        <v>66</v>
      </c>
    </row>
    <row r="64" spans="1:38">
      <c r="A64" t="s">
        <v>106</v>
      </c>
      <c r="B64" s="34">
        <v>202.16</v>
      </c>
      <c r="C64" s="34">
        <v>53.36</v>
      </c>
      <c r="D64" s="93">
        <f t="shared" si="0"/>
        <v>98</v>
      </c>
      <c r="E64" s="34"/>
      <c r="F64" s="34"/>
      <c r="G64" s="34"/>
      <c r="H64" s="34"/>
      <c r="I64" s="34"/>
      <c r="J64" s="37">
        <v>11.84</v>
      </c>
      <c r="K64" s="37">
        <v>11.84</v>
      </c>
      <c r="L64" s="37">
        <v>12.14</v>
      </c>
      <c r="M64">
        <v>58.21</v>
      </c>
      <c r="N64">
        <v>272.87</v>
      </c>
      <c r="O64">
        <v>101.63</v>
      </c>
      <c r="P64">
        <v>7.96</v>
      </c>
      <c r="Q64">
        <v>20.47</v>
      </c>
      <c r="R64" s="93">
        <v>32.659999999999997</v>
      </c>
      <c r="S64" s="93">
        <v>32.67</v>
      </c>
      <c r="T64" s="93">
        <v>32.67</v>
      </c>
      <c r="U64">
        <v>9.26</v>
      </c>
      <c r="V64">
        <v>41.034619999999997</v>
      </c>
      <c r="W64">
        <v>6.25</v>
      </c>
      <c r="X64">
        <v>115</v>
      </c>
      <c r="Y64">
        <v>38.33</v>
      </c>
      <c r="Z64">
        <v>38.340000000000003</v>
      </c>
      <c r="AA64">
        <v>203.57</v>
      </c>
      <c r="AB64">
        <v>40.71</v>
      </c>
      <c r="AC64">
        <v>71.599999999999994</v>
      </c>
      <c r="AD64">
        <v>37</v>
      </c>
      <c r="AE64">
        <v>62</v>
      </c>
      <c r="AF64">
        <v>31</v>
      </c>
      <c r="AG64">
        <v>36.67</v>
      </c>
      <c r="AH64">
        <v>76.67</v>
      </c>
      <c r="AI64">
        <v>76.67</v>
      </c>
      <c r="AJ64">
        <v>25.81</v>
      </c>
      <c r="AK64">
        <v>144</v>
      </c>
      <c r="AL64">
        <v>61</v>
      </c>
    </row>
    <row r="65" spans="1:38">
      <c r="A65" t="s">
        <v>107</v>
      </c>
      <c r="B65" s="34">
        <v>202.16</v>
      </c>
      <c r="C65" s="34">
        <v>53.36</v>
      </c>
      <c r="D65" s="93">
        <f t="shared" si="0"/>
        <v>98</v>
      </c>
      <c r="E65" s="34"/>
      <c r="F65" s="34"/>
      <c r="G65" s="34"/>
      <c r="H65" s="34"/>
      <c r="I65" s="34"/>
      <c r="J65" s="37">
        <v>11.1</v>
      </c>
      <c r="K65" s="37">
        <v>11.1</v>
      </c>
      <c r="L65" s="37">
        <v>11.37</v>
      </c>
      <c r="M65">
        <v>58.21</v>
      </c>
      <c r="N65">
        <v>272.87</v>
      </c>
      <c r="O65">
        <v>101.63</v>
      </c>
      <c r="P65">
        <v>7.96</v>
      </c>
      <c r="Q65">
        <v>21.73</v>
      </c>
      <c r="R65" s="93">
        <v>32.659999999999997</v>
      </c>
      <c r="S65" s="93">
        <v>32.67</v>
      </c>
      <c r="T65" s="93">
        <v>32.67</v>
      </c>
      <c r="U65">
        <v>9.26</v>
      </c>
      <c r="V65">
        <v>37.411340000000003</v>
      </c>
      <c r="W65">
        <v>6.25</v>
      </c>
      <c r="X65">
        <v>110</v>
      </c>
      <c r="Y65">
        <v>36.67</v>
      </c>
      <c r="Z65">
        <v>36.659999999999997</v>
      </c>
      <c r="AA65">
        <v>190.13</v>
      </c>
      <c r="AB65">
        <v>38.03</v>
      </c>
      <c r="AC65">
        <v>66.36</v>
      </c>
      <c r="AD65">
        <v>34.5</v>
      </c>
      <c r="AE65">
        <v>61</v>
      </c>
      <c r="AF65">
        <v>30</v>
      </c>
      <c r="AG65">
        <v>36.67</v>
      </c>
      <c r="AH65">
        <v>76.67</v>
      </c>
      <c r="AI65">
        <v>76.67</v>
      </c>
      <c r="AJ65">
        <v>25.81</v>
      </c>
      <c r="AK65">
        <v>133</v>
      </c>
      <c r="AL65">
        <v>57</v>
      </c>
    </row>
    <row r="66" spans="1:38">
      <c r="A66" t="s">
        <v>108</v>
      </c>
      <c r="B66" s="34">
        <v>202.16</v>
      </c>
      <c r="C66" s="34">
        <v>53.36</v>
      </c>
      <c r="D66" s="93">
        <f t="shared" si="0"/>
        <v>98</v>
      </c>
      <c r="E66" s="34"/>
      <c r="F66" s="34"/>
      <c r="G66" s="34"/>
      <c r="H66" s="34"/>
      <c r="I66" s="34"/>
      <c r="J66" s="37">
        <v>10.25</v>
      </c>
      <c r="K66" s="37">
        <v>10.25</v>
      </c>
      <c r="L66" s="37">
        <v>10.5</v>
      </c>
      <c r="M66">
        <v>58.21</v>
      </c>
      <c r="N66">
        <v>272.87</v>
      </c>
      <c r="O66">
        <v>101.63</v>
      </c>
      <c r="P66">
        <v>7.96</v>
      </c>
      <c r="Q66">
        <v>23.06</v>
      </c>
      <c r="R66" s="93">
        <v>32.659999999999997</v>
      </c>
      <c r="S66" s="93">
        <v>32.67</v>
      </c>
      <c r="T66" s="93">
        <v>32.67</v>
      </c>
      <c r="U66">
        <v>9.26</v>
      </c>
      <c r="V66">
        <v>33.447159999999997</v>
      </c>
      <c r="W66">
        <v>6.25</v>
      </c>
      <c r="X66">
        <v>110</v>
      </c>
      <c r="Y66">
        <v>36.67</v>
      </c>
      <c r="Z66">
        <v>36.659999999999997</v>
      </c>
      <c r="AA66">
        <v>175.81</v>
      </c>
      <c r="AB66">
        <v>35.159999999999997</v>
      </c>
      <c r="AC66">
        <v>60.44</v>
      </c>
      <c r="AD66">
        <v>32</v>
      </c>
      <c r="AE66">
        <v>56</v>
      </c>
      <c r="AF66">
        <v>28</v>
      </c>
      <c r="AG66">
        <v>36.67</v>
      </c>
      <c r="AH66">
        <v>76.67</v>
      </c>
      <c r="AI66">
        <v>76.67</v>
      </c>
      <c r="AJ66">
        <v>25.81</v>
      </c>
      <c r="AK66">
        <v>123</v>
      </c>
      <c r="AL66">
        <v>52</v>
      </c>
    </row>
    <row r="67" spans="1:38">
      <c r="A67" t="s">
        <v>109</v>
      </c>
      <c r="B67" s="34">
        <v>250.67</v>
      </c>
      <c r="C67" s="34">
        <v>53.36</v>
      </c>
      <c r="D67" s="93">
        <f t="shared" si="0"/>
        <v>98</v>
      </c>
      <c r="E67" s="34"/>
      <c r="F67" s="34"/>
      <c r="G67" s="34"/>
      <c r="H67" s="34"/>
      <c r="I67" s="34"/>
      <c r="J67" s="37">
        <v>9.23</v>
      </c>
      <c r="K67" s="37">
        <v>9.23</v>
      </c>
      <c r="L67" s="37">
        <v>9.4600000000000009</v>
      </c>
      <c r="M67">
        <v>58.21</v>
      </c>
      <c r="N67">
        <v>272.87</v>
      </c>
      <c r="O67">
        <v>101.63</v>
      </c>
      <c r="P67">
        <v>8.59</v>
      </c>
      <c r="Q67">
        <v>24.47</v>
      </c>
      <c r="R67" s="93">
        <v>32.659999999999997</v>
      </c>
      <c r="S67" s="93">
        <v>32.67</v>
      </c>
      <c r="T67" s="93">
        <v>32.67</v>
      </c>
      <c r="U67">
        <v>10.029999999999999</v>
      </c>
      <c r="V67">
        <v>29.716740000000001</v>
      </c>
      <c r="W67">
        <v>6.53</v>
      </c>
      <c r="X67">
        <v>110</v>
      </c>
      <c r="Y67">
        <v>36.67</v>
      </c>
      <c r="Z67">
        <v>36.659999999999997</v>
      </c>
      <c r="AA67">
        <v>160.58000000000001</v>
      </c>
      <c r="AB67">
        <v>32.119999999999997</v>
      </c>
      <c r="AC67">
        <v>54.38</v>
      </c>
      <c r="AD67">
        <v>29.5</v>
      </c>
      <c r="AE67">
        <v>50</v>
      </c>
      <c r="AF67">
        <v>25</v>
      </c>
      <c r="AG67">
        <v>36.67</v>
      </c>
      <c r="AH67">
        <v>76.67</v>
      </c>
      <c r="AI67">
        <v>76.67</v>
      </c>
      <c r="AJ67">
        <v>25.81</v>
      </c>
      <c r="AK67">
        <v>109</v>
      </c>
      <c r="AL67">
        <v>46</v>
      </c>
    </row>
    <row r="68" spans="1:38">
      <c r="A68" t="s">
        <v>110</v>
      </c>
      <c r="B68" s="34">
        <v>262.54000000000002</v>
      </c>
      <c r="C68" s="34">
        <v>53.36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8.16</v>
      </c>
      <c r="K68" s="37">
        <v>8.16</v>
      </c>
      <c r="L68" s="37">
        <v>8.36</v>
      </c>
      <c r="M68">
        <v>58.21</v>
      </c>
      <c r="N68">
        <v>272.87</v>
      </c>
      <c r="O68">
        <v>101.63</v>
      </c>
      <c r="P68">
        <v>8.59</v>
      </c>
      <c r="Q68">
        <v>25.94</v>
      </c>
      <c r="R68" s="93">
        <v>32.659999999999997</v>
      </c>
      <c r="S68" s="93">
        <v>32.67</v>
      </c>
      <c r="T68" s="93">
        <v>32.67</v>
      </c>
      <c r="U68">
        <v>10.029999999999999</v>
      </c>
      <c r="V68">
        <v>26.346699999999998</v>
      </c>
      <c r="W68">
        <v>6.53</v>
      </c>
      <c r="X68">
        <v>110</v>
      </c>
      <c r="Y68">
        <v>36.67</v>
      </c>
      <c r="Z68">
        <v>36.659999999999997</v>
      </c>
      <c r="AA68">
        <v>143.38</v>
      </c>
      <c r="AB68">
        <v>28.68</v>
      </c>
      <c r="AC68">
        <v>48</v>
      </c>
      <c r="AD68">
        <v>27</v>
      </c>
      <c r="AE68">
        <v>44</v>
      </c>
      <c r="AF68">
        <v>22</v>
      </c>
      <c r="AG68">
        <v>36.67</v>
      </c>
      <c r="AH68">
        <v>76.67</v>
      </c>
      <c r="AI68">
        <v>76.67</v>
      </c>
      <c r="AJ68">
        <v>25.81</v>
      </c>
      <c r="AK68">
        <v>98</v>
      </c>
      <c r="AL68">
        <v>42</v>
      </c>
    </row>
    <row r="69" spans="1:38">
      <c r="A69" t="s">
        <v>111</v>
      </c>
      <c r="B69" s="34">
        <v>131.27000000000001</v>
      </c>
      <c r="C69" s="34">
        <v>53.36</v>
      </c>
      <c r="D69" s="93">
        <f t="shared" si="1"/>
        <v>98</v>
      </c>
      <c r="E69" s="34"/>
      <c r="F69" s="34"/>
      <c r="G69" s="34"/>
      <c r="H69" s="34"/>
      <c r="I69" s="34"/>
      <c r="J69" s="37">
        <v>7.11</v>
      </c>
      <c r="K69" s="37">
        <v>7.11</v>
      </c>
      <c r="L69" s="37">
        <v>7.29</v>
      </c>
      <c r="M69">
        <v>58.21</v>
      </c>
      <c r="N69">
        <v>272.87</v>
      </c>
      <c r="O69">
        <v>101.63</v>
      </c>
      <c r="P69">
        <v>8.59</v>
      </c>
      <c r="Q69">
        <v>27.8</v>
      </c>
      <c r="R69" s="93">
        <v>32.659999999999997</v>
      </c>
      <c r="S69" s="93">
        <v>32.67</v>
      </c>
      <c r="T69" s="93">
        <v>32.67</v>
      </c>
      <c r="U69">
        <v>10.029999999999999</v>
      </c>
      <c r="V69">
        <v>20.49296</v>
      </c>
      <c r="W69">
        <v>6.53</v>
      </c>
      <c r="X69">
        <v>110</v>
      </c>
      <c r="Y69">
        <v>36.67</v>
      </c>
      <c r="Z69">
        <v>36.659999999999997</v>
      </c>
      <c r="AA69">
        <v>125.74</v>
      </c>
      <c r="AB69">
        <v>25.15</v>
      </c>
      <c r="AC69">
        <v>41.47</v>
      </c>
      <c r="AD69">
        <v>24</v>
      </c>
      <c r="AE69">
        <v>38</v>
      </c>
      <c r="AF69">
        <v>19</v>
      </c>
      <c r="AG69">
        <v>36.67</v>
      </c>
      <c r="AH69">
        <v>76.67</v>
      </c>
      <c r="AI69">
        <v>76.67</v>
      </c>
      <c r="AJ69">
        <v>25.81</v>
      </c>
      <c r="AK69">
        <v>84</v>
      </c>
      <c r="AL69">
        <v>36</v>
      </c>
    </row>
    <row r="70" spans="1:38">
      <c r="A70" t="s">
        <v>112</v>
      </c>
      <c r="B70" s="34">
        <v>131.27000000000001</v>
      </c>
      <c r="C70" s="34">
        <v>53.36</v>
      </c>
      <c r="D70" s="93">
        <f t="shared" si="1"/>
        <v>96.73</v>
      </c>
      <c r="E70" s="34"/>
      <c r="F70" s="34"/>
      <c r="G70" s="34"/>
      <c r="H70" s="34"/>
      <c r="I70" s="34"/>
      <c r="J70" s="37">
        <v>6</v>
      </c>
      <c r="K70" s="37">
        <v>6</v>
      </c>
      <c r="L70" s="37">
        <v>6.15</v>
      </c>
      <c r="M70">
        <v>58.21</v>
      </c>
      <c r="N70">
        <v>272.87</v>
      </c>
      <c r="O70">
        <v>101.63</v>
      </c>
      <c r="P70">
        <v>8.59</v>
      </c>
      <c r="Q70">
        <v>29.94</v>
      </c>
      <c r="R70" s="93">
        <v>33</v>
      </c>
      <c r="S70" s="93">
        <v>30.73</v>
      </c>
      <c r="T70" s="93">
        <v>33</v>
      </c>
      <c r="U70">
        <v>10.029999999999999</v>
      </c>
      <c r="V70">
        <v>16.74306</v>
      </c>
      <c r="W70">
        <v>6.53</v>
      </c>
      <c r="X70">
        <v>110</v>
      </c>
      <c r="Y70">
        <v>36.67</v>
      </c>
      <c r="Z70">
        <v>36.659999999999997</v>
      </c>
      <c r="AA70">
        <v>108.71</v>
      </c>
      <c r="AB70">
        <v>21.74</v>
      </c>
      <c r="AC70">
        <v>34.590000000000003</v>
      </c>
      <c r="AD70">
        <v>21</v>
      </c>
      <c r="AE70">
        <v>39</v>
      </c>
      <c r="AF70">
        <v>20</v>
      </c>
      <c r="AG70">
        <v>36.67</v>
      </c>
      <c r="AH70">
        <v>78.33</v>
      </c>
      <c r="AI70">
        <v>78.33</v>
      </c>
      <c r="AJ70">
        <v>25.81</v>
      </c>
      <c r="AK70">
        <v>74</v>
      </c>
      <c r="AL70">
        <v>31</v>
      </c>
    </row>
    <row r="71" spans="1:38">
      <c r="A71" t="s">
        <v>113</v>
      </c>
      <c r="B71" s="34">
        <v>131.27000000000001</v>
      </c>
      <c r="C71" s="34">
        <v>53.36</v>
      </c>
      <c r="D71" s="93">
        <f t="shared" si="1"/>
        <v>83.76</v>
      </c>
      <c r="E71" s="34"/>
      <c r="F71" s="34"/>
      <c r="G71" s="34"/>
      <c r="H71" s="34"/>
      <c r="I71" s="34"/>
      <c r="J71" s="37">
        <v>4.9000000000000004</v>
      </c>
      <c r="K71" s="37">
        <v>4.9000000000000004</v>
      </c>
      <c r="L71" s="37">
        <v>5.0199999999999996</v>
      </c>
      <c r="M71">
        <v>58.21</v>
      </c>
      <c r="N71">
        <v>272.87</v>
      </c>
      <c r="O71">
        <v>101.63</v>
      </c>
      <c r="P71">
        <v>9.75</v>
      </c>
      <c r="Q71">
        <v>32.67</v>
      </c>
      <c r="R71" s="93">
        <v>33</v>
      </c>
      <c r="S71" s="93">
        <v>17.760000000000002</v>
      </c>
      <c r="T71" s="93">
        <v>33</v>
      </c>
      <c r="U71">
        <v>10.029999999999999</v>
      </c>
      <c r="V71">
        <v>13.43146</v>
      </c>
      <c r="W71">
        <v>7.04</v>
      </c>
      <c r="X71">
        <v>105</v>
      </c>
      <c r="Y71">
        <v>35</v>
      </c>
      <c r="Z71">
        <v>35</v>
      </c>
      <c r="AA71">
        <v>89.21</v>
      </c>
      <c r="AB71">
        <v>17.84</v>
      </c>
      <c r="AC71">
        <v>27.53</v>
      </c>
      <c r="AD71">
        <v>18</v>
      </c>
      <c r="AE71">
        <v>35</v>
      </c>
      <c r="AF71">
        <v>17</v>
      </c>
      <c r="AG71">
        <v>36.67</v>
      </c>
      <c r="AH71">
        <v>78.33</v>
      </c>
      <c r="AI71">
        <v>78.33</v>
      </c>
      <c r="AJ71">
        <v>26.78</v>
      </c>
      <c r="AK71">
        <v>63</v>
      </c>
      <c r="AL71">
        <v>27</v>
      </c>
    </row>
    <row r="72" spans="1:38">
      <c r="A72" t="s">
        <v>114</v>
      </c>
      <c r="B72" s="34">
        <v>131.27000000000001</v>
      </c>
      <c r="C72" s="34">
        <v>74.39</v>
      </c>
      <c r="D72" s="93">
        <f t="shared" si="1"/>
        <v>57.589999999999996</v>
      </c>
      <c r="E72" s="34"/>
      <c r="F72" s="34"/>
      <c r="G72" s="34"/>
      <c r="H72" s="34"/>
      <c r="I72" s="34"/>
      <c r="J72" s="37">
        <v>3.76</v>
      </c>
      <c r="K72" s="37">
        <v>3.76</v>
      </c>
      <c r="L72" s="37">
        <v>3.86</v>
      </c>
      <c r="M72">
        <v>58.21</v>
      </c>
      <c r="N72">
        <v>272.87</v>
      </c>
      <c r="O72">
        <v>101.63</v>
      </c>
      <c r="P72">
        <v>9.75</v>
      </c>
      <c r="Q72">
        <v>33.28</v>
      </c>
      <c r="R72" s="93">
        <v>33</v>
      </c>
      <c r="S72" s="93">
        <v>6.27</v>
      </c>
      <c r="T72" s="93">
        <v>18.32</v>
      </c>
      <c r="U72">
        <v>10.029999999999999</v>
      </c>
      <c r="V72">
        <v>9.2530000000000001</v>
      </c>
      <c r="W72">
        <v>7.04</v>
      </c>
      <c r="X72">
        <v>105</v>
      </c>
      <c r="Y72">
        <v>35</v>
      </c>
      <c r="Z72">
        <v>35</v>
      </c>
      <c r="AA72">
        <v>71.239999999999995</v>
      </c>
      <c r="AB72">
        <v>14.25</v>
      </c>
      <c r="AC72">
        <v>20.65</v>
      </c>
      <c r="AD72">
        <v>17</v>
      </c>
      <c r="AE72">
        <v>33</v>
      </c>
      <c r="AF72">
        <v>16</v>
      </c>
      <c r="AG72">
        <v>36.51</v>
      </c>
      <c r="AH72">
        <v>78.33</v>
      </c>
      <c r="AI72">
        <v>78.33</v>
      </c>
      <c r="AJ72">
        <v>26.78</v>
      </c>
      <c r="AK72">
        <v>49</v>
      </c>
      <c r="AL72">
        <v>21</v>
      </c>
    </row>
    <row r="73" spans="1:38">
      <c r="A73" t="s">
        <v>115</v>
      </c>
      <c r="B73" s="34">
        <v>131.27000000000001</v>
      </c>
      <c r="C73" s="34">
        <v>74.39</v>
      </c>
      <c r="D73" s="93">
        <f t="shared" si="1"/>
        <v>24.119999999999997</v>
      </c>
      <c r="E73" s="34"/>
      <c r="F73" s="34"/>
      <c r="G73" s="34"/>
      <c r="H73" s="34"/>
      <c r="I73" s="34"/>
      <c r="J73" s="37">
        <v>2.82</v>
      </c>
      <c r="K73" s="37">
        <v>2.82</v>
      </c>
      <c r="L73" s="37">
        <v>2.88</v>
      </c>
      <c r="M73">
        <v>58.21</v>
      </c>
      <c r="N73">
        <v>272.87</v>
      </c>
      <c r="O73">
        <v>64.69</v>
      </c>
      <c r="P73">
        <v>9.75</v>
      </c>
      <c r="Q73">
        <v>33.64</v>
      </c>
      <c r="R73" s="93">
        <v>15.4</v>
      </c>
      <c r="S73" s="93">
        <v>1.05</v>
      </c>
      <c r="T73" s="93">
        <v>7.67</v>
      </c>
      <c r="U73">
        <v>10.029999999999999</v>
      </c>
      <c r="V73">
        <v>5.4154400000000003</v>
      </c>
      <c r="W73">
        <v>7.04</v>
      </c>
      <c r="X73">
        <v>105</v>
      </c>
      <c r="Y73">
        <v>35</v>
      </c>
      <c r="Z73">
        <v>35</v>
      </c>
      <c r="AA73">
        <v>53.95</v>
      </c>
      <c r="AB73">
        <v>10.79</v>
      </c>
      <c r="AC73">
        <v>13.82</v>
      </c>
      <c r="AD73">
        <v>12</v>
      </c>
      <c r="AE73">
        <v>31</v>
      </c>
      <c r="AF73">
        <v>15</v>
      </c>
      <c r="AG73">
        <v>35.43</v>
      </c>
      <c r="AH73">
        <v>78.33</v>
      </c>
      <c r="AI73">
        <v>78.33</v>
      </c>
      <c r="AJ73">
        <v>26.78</v>
      </c>
      <c r="AK73">
        <v>39</v>
      </c>
      <c r="AL73">
        <v>16</v>
      </c>
    </row>
    <row r="74" spans="1:38">
      <c r="A74" t="s">
        <v>116</v>
      </c>
      <c r="B74" s="34">
        <v>131.27000000000001</v>
      </c>
      <c r="C74" s="34">
        <v>74.39</v>
      </c>
      <c r="D74" s="93">
        <f t="shared" si="1"/>
        <v>9.7300000000000022</v>
      </c>
      <c r="E74" s="34"/>
      <c r="F74" s="34"/>
      <c r="G74" s="34"/>
      <c r="H74" s="34"/>
      <c r="I74" s="34"/>
      <c r="J74" s="37">
        <v>1.92</v>
      </c>
      <c r="K74" s="37">
        <v>1.92</v>
      </c>
      <c r="L74" s="37">
        <v>1.97</v>
      </c>
      <c r="M74">
        <v>58.21</v>
      </c>
      <c r="N74">
        <v>272.87</v>
      </c>
      <c r="O74">
        <v>64.69</v>
      </c>
      <c r="P74">
        <v>9.75</v>
      </c>
      <c r="Q74">
        <v>42.08</v>
      </c>
      <c r="R74" s="93">
        <v>8.3800000000000008</v>
      </c>
      <c r="S74" s="93">
        <v>0.05</v>
      </c>
      <c r="T74" s="93">
        <v>1.3</v>
      </c>
      <c r="U74">
        <v>10.029999999999999</v>
      </c>
      <c r="V74">
        <v>2.56162</v>
      </c>
      <c r="W74">
        <v>7.04</v>
      </c>
      <c r="X74">
        <v>105</v>
      </c>
      <c r="Y74">
        <v>35</v>
      </c>
      <c r="Z74">
        <v>35</v>
      </c>
      <c r="AA74">
        <v>38.08</v>
      </c>
      <c r="AB74">
        <v>7.62</v>
      </c>
      <c r="AC74">
        <v>7.72</v>
      </c>
      <c r="AD74">
        <v>9</v>
      </c>
      <c r="AE74">
        <v>27</v>
      </c>
      <c r="AF74">
        <v>14</v>
      </c>
      <c r="AG74">
        <v>34.450000000000003</v>
      </c>
      <c r="AH74">
        <v>78.33</v>
      </c>
      <c r="AI74">
        <v>78.33</v>
      </c>
      <c r="AJ74">
        <v>26.78</v>
      </c>
      <c r="AK74">
        <v>28</v>
      </c>
      <c r="AL74">
        <v>12</v>
      </c>
    </row>
    <row r="75" spans="1:38">
      <c r="A75" t="s">
        <v>117</v>
      </c>
      <c r="B75" s="34">
        <v>131.27000000000001</v>
      </c>
      <c r="C75" s="34">
        <v>74.39</v>
      </c>
      <c r="D75" s="93">
        <f t="shared" si="1"/>
        <v>0</v>
      </c>
      <c r="E75" s="34"/>
      <c r="F75" s="34"/>
      <c r="G75" s="34"/>
      <c r="H75" s="34"/>
      <c r="I75" s="34"/>
      <c r="J75" s="37">
        <v>1.17</v>
      </c>
      <c r="K75" s="37">
        <v>1.17</v>
      </c>
      <c r="L75" s="37">
        <v>1.19</v>
      </c>
      <c r="M75">
        <v>58.21</v>
      </c>
      <c r="N75">
        <v>272.87</v>
      </c>
      <c r="O75">
        <v>64.69</v>
      </c>
      <c r="P75">
        <v>9.99</v>
      </c>
      <c r="Q75">
        <v>41.74</v>
      </c>
      <c r="R75" s="93">
        <v>0</v>
      </c>
      <c r="S75" s="93">
        <v>0</v>
      </c>
      <c r="T75" s="93">
        <v>0</v>
      </c>
      <c r="U75">
        <v>10.029999999999999</v>
      </c>
      <c r="V75">
        <v>2.0843600000000002</v>
      </c>
      <c r="W75">
        <v>7.37</v>
      </c>
      <c r="X75">
        <v>102.51</v>
      </c>
      <c r="Y75">
        <v>34.17</v>
      </c>
      <c r="Z75">
        <v>34.17</v>
      </c>
      <c r="AA75">
        <v>24.32</v>
      </c>
      <c r="AB75">
        <v>4.8600000000000003</v>
      </c>
      <c r="AC75">
        <v>1.01</v>
      </c>
      <c r="AD75">
        <v>7</v>
      </c>
      <c r="AE75">
        <v>25</v>
      </c>
      <c r="AF75">
        <v>12</v>
      </c>
      <c r="AG75">
        <v>33.6</v>
      </c>
      <c r="AH75">
        <v>78.33</v>
      </c>
      <c r="AI75">
        <v>78.33</v>
      </c>
      <c r="AJ75">
        <v>25.81</v>
      </c>
      <c r="AK75">
        <v>18</v>
      </c>
      <c r="AL75">
        <v>7</v>
      </c>
    </row>
    <row r="76" spans="1:38">
      <c r="A76" t="s">
        <v>118</v>
      </c>
      <c r="B76" s="34">
        <v>131.27000000000001</v>
      </c>
      <c r="C76" s="34">
        <v>74.39</v>
      </c>
      <c r="D76" s="93">
        <f t="shared" si="1"/>
        <v>0</v>
      </c>
      <c r="E76" s="34"/>
      <c r="F76" s="34"/>
      <c r="G76" s="34"/>
      <c r="H76" s="34"/>
      <c r="I76" s="34"/>
      <c r="J76" s="37">
        <v>0.56999999999999995</v>
      </c>
      <c r="K76" s="37">
        <v>0.56999999999999995</v>
      </c>
      <c r="L76" s="37">
        <v>0.59</v>
      </c>
      <c r="M76">
        <v>58.21</v>
      </c>
      <c r="N76">
        <v>272.87</v>
      </c>
      <c r="O76">
        <v>64.69</v>
      </c>
      <c r="P76">
        <v>9.99</v>
      </c>
      <c r="Q76">
        <v>41.27</v>
      </c>
      <c r="R76" s="93">
        <v>0</v>
      </c>
      <c r="S76" s="93">
        <v>0</v>
      </c>
      <c r="T76" s="93">
        <v>0</v>
      </c>
      <c r="U76">
        <v>10.029999999999999</v>
      </c>
      <c r="V76">
        <v>0.42856</v>
      </c>
      <c r="W76">
        <v>7.37</v>
      </c>
      <c r="X76">
        <v>99.01</v>
      </c>
      <c r="Y76">
        <v>33</v>
      </c>
      <c r="Z76">
        <v>33.01</v>
      </c>
      <c r="AA76">
        <v>13.87</v>
      </c>
      <c r="AB76">
        <v>2.77</v>
      </c>
      <c r="AC76">
        <v>0.33</v>
      </c>
      <c r="AD76">
        <v>4</v>
      </c>
      <c r="AE76">
        <v>17</v>
      </c>
      <c r="AF76">
        <v>9</v>
      </c>
      <c r="AG76">
        <v>28.67</v>
      </c>
      <c r="AH76">
        <v>78.34</v>
      </c>
      <c r="AI76">
        <v>78.34</v>
      </c>
      <c r="AJ76">
        <v>27.75</v>
      </c>
      <c r="AK76">
        <v>11</v>
      </c>
      <c r="AL76">
        <v>4</v>
      </c>
    </row>
    <row r="77" spans="1:38">
      <c r="A77" t="s">
        <v>119</v>
      </c>
      <c r="B77" s="34">
        <v>131.27000000000001</v>
      </c>
      <c r="C77" s="34">
        <v>74.39</v>
      </c>
      <c r="D77" s="93">
        <f t="shared" si="1"/>
        <v>0</v>
      </c>
      <c r="E77" s="34"/>
      <c r="F77" s="34"/>
      <c r="G77" s="34"/>
      <c r="H77" s="34"/>
      <c r="I77" s="34"/>
      <c r="J77" s="37">
        <v>0.14000000000000001</v>
      </c>
      <c r="K77" s="37">
        <v>0.14000000000000001</v>
      </c>
      <c r="L77" s="37">
        <v>0.15</v>
      </c>
      <c r="M77">
        <v>58.21</v>
      </c>
      <c r="N77">
        <v>272.87</v>
      </c>
      <c r="O77">
        <v>64.69</v>
      </c>
      <c r="P77">
        <v>9.99</v>
      </c>
      <c r="Q77">
        <v>40.880000000000003</v>
      </c>
      <c r="R77" s="93">
        <v>0</v>
      </c>
      <c r="S77" s="93">
        <v>0</v>
      </c>
      <c r="T77" s="93">
        <v>0</v>
      </c>
      <c r="U77">
        <v>10.029999999999999</v>
      </c>
      <c r="V77">
        <v>0</v>
      </c>
      <c r="W77">
        <v>7.37</v>
      </c>
      <c r="X77">
        <v>99.51</v>
      </c>
      <c r="Y77">
        <v>33.17</v>
      </c>
      <c r="Z77">
        <v>33.17</v>
      </c>
      <c r="AA77">
        <v>6.14</v>
      </c>
      <c r="AB77">
        <v>1.23</v>
      </c>
      <c r="AC77">
        <v>0</v>
      </c>
      <c r="AD77">
        <v>3</v>
      </c>
      <c r="AE77">
        <v>13</v>
      </c>
      <c r="AF77">
        <v>7</v>
      </c>
      <c r="AG77">
        <v>27.42</v>
      </c>
      <c r="AH77">
        <v>77.67</v>
      </c>
      <c r="AI77">
        <v>77.67</v>
      </c>
      <c r="AJ77">
        <v>27.75</v>
      </c>
      <c r="AK77">
        <v>4</v>
      </c>
      <c r="AL77">
        <v>1</v>
      </c>
    </row>
    <row r="78" spans="1:38">
      <c r="A78" t="s">
        <v>120</v>
      </c>
      <c r="B78" s="34">
        <v>131.27000000000001</v>
      </c>
      <c r="C78" s="34">
        <v>74.39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58.21</v>
      </c>
      <c r="N78">
        <v>272.87</v>
      </c>
      <c r="O78">
        <v>64.69</v>
      </c>
      <c r="P78">
        <v>9.99</v>
      </c>
      <c r="Q78">
        <v>40.340000000000003</v>
      </c>
      <c r="R78" s="93">
        <v>0</v>
      </c>
      <c r="S78" s="93">
        <v>0</v>
      </c>
      <c r="T78" s="93">
        <v>0</v>
      </c>
      <c r="U78">
        <v>10.029999999999999</v>
      </c>
      <c r="V78">
        <v>0</v>
      </c>
      <c r="W78">
        <v>7.37</v>
      </c>
      <c r="X78">
        <v>98.51</v>
      </c>
      <c r="Y78">
        <v>32.840000000000003</v>
      </c>
      <c r="Z78">
        <v>32.83</v>
      </c>
      <c r="AA78">
        <v>1.22</v>
      </c>
      <c r="AB78">
        <v>0.24</v>
      </c>
      <c r="AC78">
        <v>0</v>
      </c>
      <c r="AD78">
        <v>1</v>
      </c>
      <c r="AE78">
        <v>11</v>
      </c>
      <c r="AF78">
        <v>6</v>
      </c>
      <c r="AG78">
        <v>26.67</v>
      </c>
      <c r="AH78">
        <v>77.010000000000005</v>
      </c>
      <c r="AI78">
        <v>77.010000000000005</v>
      </c>
      <c r="AJ78">
        <v>27.75</v>
      </c>
      <c r="AK78">
        <v>1</v>
      </c>
      <c r="AL78">
        <v>0</v>
      </c>
    </row>
    <row r="79" spans="1:38">
      <c r="A79" t="s">
        <v>121</v>
      </c>
      <c r="B79" s="34">
        <v>131.27000000000001</v>
      </c>
      <c r="C79" s="34">
        <v>74.39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56.31</v>
      </c>
      <c r="N79">
        <v>272.87</v>
      </c>
      <c r="O79">
        <v>64.69</v>
      </c>
      <c r="P79">
        <v>10.15</v>
      </c>
      <c r="Q79">
        <v>39.950000000000003</v>
      </c>
      <c r="R79" s="93">
        <v>0</v>
      </c>
      <c r="S79" s="93">
        <v>0</v>
      </c>
      <c r="T79" s="93">
        <v>0</v>
      </c>
      <c r="U79">
        <v>10.029999999999999</v>
      </c>
      <c r="V79">
        <v>0</v>
      </c>
      <c r="W79">
        <v>7.69</v>
      </c>
      <c r="X79">
        <v>96.62</v>
      </c>
      <c r="Y79">
        <v>32.21</v>
      </c>
      <c r="Z79">
        <v>32.21</v>
      </c>
      <c r="AA79">
        <v>0.35</v>
      </c>
      <c r="AB79">
        <v>7.0000000000000007E-2</v>
      </c>
      <c r="AC79">
        <v>0</v>
      </c>
      <c r="AD79">
        <v>0</v>
      </c>
      <c r="AE79">
        <v>9</v>
      </c>
      <c r="AF79">
        <v>4</v>
      </c>
      <c r="AG79">
        <v>25.4</v>
      </c>
      <c r="AH79">
        <v>76.34</v>
      </c>
      <c r="AI79">
        <v>76.34</v>
      </c>
      <c r="AJ79">
        <v>27.75</v>
      </c>
      <c r="AK79">
        <v>0</v>
      </c>
      <c r="AL79">
        <v>0</v>
      </c>
    </row>
    <row r="80" spans="1:38">
      <c r="A80" t="s">
        <v>122</v>
      </c>
      <c r="B80" s="34">
        <v>131.27000000000001</v>
      </c>
      <c r="C80" s="34">
        <v>74.39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56.31</v>
      </c>
      <c r="N80">
        <v>272.87</v>
      </c>
      <c r="O80">
        <v>64.69</v>
      </c>
      <c r="P80">
        <v>10.15</v>
      </c>
      <c r="Q80">
        <v>39.340000000000003</v>
      </c>
      <c r="R80" s="93">
        <v>0</v>
      </c>
      <c r="S80" s="93">
        <v>0</v>
      </c>
      <c r="T80" s="93">
        <v>0</v>
      </c>
      <c r="U80">
        <v>10.029999999999999</v>
      </c>
      <c r="V80">
        <v>0</v>
      </c>
      <c r="W80">
        <v>7.69</v>
      </c>
      <c r="X80">
        <v>95.73</v>
      </c>
      <c r="Y80">
        <v>31.91</v>
      </c>
      <c r="Z80">
        <v>31.91</v>
      </c>
      <c r="AA80">
        <v>0</v>
      </c>
      <c r="AB80">
        <v>0</v>
      </c>
      <c r="AC80">
        <v>0</v>
      </c>
      <c r="AD80">
        <v>0</v>
      </c>
      <c r="AE80">
        <v>3</v>
      </c>
      <c r="AF80">
        <v>1</v>
      </c>
      <c r="AG80">
        <v>24.19</v>
      </c>
      <c r="AH80">
        <v>76</v>
      </c>
      <c r="AI80">
        <v>76</v>
      </c>
      <c r="AJ80">
        <v>26.78</v>
      </c>
      <c r="AK80">
        <v>0</v>
      </c>
      <c r="AL80">
        <v>0</v>
      </c>
    </row>
    <row r="81" spans="1:38">
      <c r="A81" t="s">
        <v>123</v>
      </c>
      <c r="B81" s="34">
        <v>131.27000000000001</v>
      </c>
      <c r="C81" s="34">
        <v>74.39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56.31</v>
      </c>
      <c r="N81">
        <v>272.87</v>
      </c>
      <c r="O81">
        <v>64.69</v>
      </c>
      <c r="P81">
        <v>10.15</v>
      </c>
      <c r="Q81">
        <v>39.29</v>
      </c>
      <c r="R81" s="93">
        <v>0</v>
      </c>
      <c r="S81" s="93">
        <v>0</v>
      </c>
      <c r="T81" s="93">
        <v>0</v>
      </c>
      <c r="U81">
        <v>10.029999999999999</v>
      </c>
      <c r="V81">
        <v>0</v>
      </c>
      <c r="W81">
        <v>7.69</v>
      </c>
      <c r="X81">
        <v>94.31</v>
      </c>
      <c r="Y81">
        <v>31.44</v>
      </c>
      <c r="Z81">
        <v>31.43</v>
      </c>
      <c r="AA81">
        <v>0</v>
      </c>
      <c r="AB81">
        <v>0</v>
      </c>
      <c r="AC81">
        <v>0</v>
      </c>
      <c r="AD81">
        <v>0</v>
      </c>
      <c r="AE81">
        <v>1</v>
      </c>
      <c r="AF81">
        <v>0</v>
      </c>
      <c r="AG81">
        <v>27.01</v>
      </c>
      <c r="AH81">
        <v>75.77</v>
      </c>
      <c r="AI81">
        <v>75.77</v>
      </c>
      <c r="AJ81">
        <v>26.78</v>
      </c>
      <c r="AK81">
        <v>0</v>
      </c>
      <c r="AL81">
        <v>0</v>
      </c>
    </row>
    <row r="82" spans="1:38">
      <c r="A82" t="s">
        <v>124</v>
      </c>
      <c r="B82" s="34">
        <v>131.27000000000001</v>
      </c>
      <c r="C82" s="34">
        <v>74.39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56.31</v>
      </c>
      <c r="N82">
        <v>272.87</v>
      </c>
      <c r="O82">
        <v>64.69</v>
      </c>
      <c r="P82">
        <v>10.15</v>
      </c>
      <c r="Q82">
        <v>38.299999999999997</v>
      </c>
      <c r="R82" s="93">
        <v>0</v>
      </c>
      <c r="S82" s="93">
        <v>0</v>
      </c>
      <c r="T82" s="93">
        <v>0</v>
      </c>
      <c r="U82">
        <v>10.029999999999999</v>
      </c>
      <c r="V82">
        <v>0</v>
      </c>
      <c r="W82">
        <v>7.69</v>
      </c>
      <c r="X82">
        <v>92.81</v>
      </c>
      <c r="Y82">
        <v>30.94</v>
      </c>
      <c r="Z82">
        <v>30.93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26.76</v>
      </c>
      <c r="AH82">
        <v>75.53</v>
      </c>
      <c r="AI82">
        <v>75.53</v>
      </c>
      <c r="AJ82">
        <v>26.78</v>
      </c>
      <c r="AK82">
        <v>0</v>
      </c>
      <c r="AL82">
        <v>0</v>
      </c>
    </row>
    <row r="83" spans="1:38">
      <c r="A83" t="s">
        <v>125</v>
      </c>
      <c r="B83" s="34">
        <v>131.27000000000001</v>
      </c>
      <c r="C83" s="34">
        <v>74.39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56.31</v>
      </c>
      <c r="N83">
        <v>272.87</v>
      </c>
      <c r="O83">
        <v>64.69</v>
      </c>
      <c r="P83">
        <v>10.15</v>
      </c>
      <c r="Q83">
        <v>38.28</v>
      </c>
      <c r="R83" s="93">
        <v>0</v>
      </c>
      <c r="S83" s="93">
        <v>0</v>
      </c>
      <c r="T83" s="93">
        <v>0</v>
      </c>
      <c r="U83">
        <v>9.64</v>
      </c>
      <c r="V83">
        <v>0</v>
      </c>
      <c r="W83">
        <v>7.84</v>
      </c>
      <c r="X83">
        <v>95.31</v>
      </c>
      <c r="Y83">
        <v>31.77</v>
      </c>
      <c r="Z83">
        <v>31.77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25.41</v>
      </c>
      <c r="AH83">
        <v>75.34</v>
      </c>
      <c r="AI83">
        <v>75.34</v>
      </c>
      <c r="AJ83">
        <v>26.78</v>
      </c>
      <c r="AK83">
        <v>0</v>
      </c>
      <c r="AL83">
        <v>0</v>
      </c>
    </row>
    <row r="84" spans="1:38">
      <c r="A84" t="s">
        <v>126</v>
      </c>
      <c r="B84" s="34">
        <v>131.27000000000001</v>
      </c>
      <c r="C84" s="34">
        <v>74.39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56.31</v>
      </c>
      <c r="N84">
        <v>272.87</v>
      </c>
      <c r="O84">
        <v>64.69</v>
      </c>
      <c r="P84">
        <v>10.15</v>
      </c>
      <c r="Q84">
        <v>37.85</v>
      </c>
      <c r="R84" s="93">
        <v>0</v>
      </c>
      <c r="S84" s="93">
        <v>0</v>
      </c>
      <c r="T84" s="93">
        <v>0</v>
      </c>
      <c r="U84">
        <v>9.64</v>
      </c>
      <c r="V84">
        <v>0</v>
      </c>
      <c r="W84">
        <v>7.84</v>
      </c>
      <c r="X84">
        <v>94.81</v>
      </c>
      <c r="Y84">
        <v>31.6</v>
      </c>
      <c r="Z84">
        <v>31.61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24.41</v>
      </c>
      <c r="AH84">
        <v>75.010000000000005</v>
      </c>
      <c r="AI84">
        <v>75.010000000000005</v>
      </c>
      <c r="AJ84">
        <v>26.78</v>
      </c>
      <c r="AK84">
        <v>0</v>
      </c>
      <c r="AL84">
        <v>0</v>
      </c>
    </row>
    <row r="85" spans="1:38">
      <c r="A85" t="s">
        <v>127</v>
      </c>
      <c r="B85" s="34">
        <v>131.27000000000001</v>
      </c>
      <c r="C85" s="34">
        <v>74.39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56.31</v>
      </c>
      <c r="N85">
        <v>272.87</v>
      </c>
      <c r="O85">
        <v>64.69</v>
      </c>
      <c r="P85">
        <v>9.92</v>
      </c>
      <c r="Q85">
        <v>37.72</v>
      </c>
      <c r="R85" s="93">
        <v>0</v>
      </c>
      <c r="S85" s="93">
        <v>0</v>
      </c>
      <c r="T85" s="93">
        <v>0</v>
      </c>
      <c r="U85">
        <v>9.64</v>
      </c>
      <c r="V85">
        <v>0</v>
      </c>
      <c r="W85">
        <v>7.84</v>
      </c>
      <c r="X85">
        <v>94.31</v>
      </c>
      <c r="Y85">
        <v>31.44</v>
      </c>
      <c r="Z85">
        <v>31.43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23.44</v>
      </c>
      <c r="AH85">
        <v>74.34</v>
      </c>
      <c r="AI85">
        <v>74.34</v>
      </c>
      <c r="AJ85">
        <v>26.78</v>
      </c>
      <c r="AK85">
        <v>0</v>
      </c>
      <c r="AL85">
        <v>0</v>
      </c>
    </row>
    <row r="86" spans="1:38">
      <c r="A86" t="s">
        <v>128</v>
      </c>
      <c r="B86" s="34">
        <v>131.27000000000001</v>
      </c>
      <c r="C86" s="34">
        <v>74.39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56.31</v>
      </c>
      <c r="N86">
        <v>272.87</v>
      </c>
      <c r="O86">
        <v>64.69</v>
      </c>
      <c r="P86">
        <v>9.92</v>
      </c>
      <c r="Q86">
        <v>42.02</v>
      </c>
      <c r="R86" s="93">
        <v>0</v>
      </c>
      <c r="S86" s="93">
        <v>0</v>
      </c>
      <c r="T86" s="93">
        <v>0</v>
      </c>
      <c r="U86">
        <v>9.64</v>
      </c>
      <c r="V86">
        <v>0</v>
      </c>
      <c r="W86">
        <v>7.84</v>
      </c>
      <c r="X86">
        <v>93.81</v>
      </c>
      <c r="Y86">
        <v>31.27</v>
      </c>
      <c r="Z86">
        <v>31.27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18.41</v>
      </c>
      <c r="AH86">
        <v>73.67</v>
      </c>
      <c r="AI86">
        <v>73.67</v>
      </c>
      <c r="AJ86">
        <v>26.78</v>
      </c>
      <c r="AK86">
        <v>0</v>
      </c>
      <c r="AL86">
        <v>0</v>
      </c>
    </row>
    <row r="87" spans="1:38">
      <c r="A87" t="s">
        <v>129</v>
      </c>
      <c r="B87" s="34">
        <v>131.27000000000001</v>
      </c>
      <c r="C87" s="34">
        <v>74.39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56.31</v>
      </c>
      <c r="N87">
        <v>272.87</v>
      </c>
      <c r="O87">
        <v>64.69</v>
      </c>
      <c r="P87">
        <v>8.9700000000000006</v>
      </c>
      <c r="Q87">
        <v>42.02</v>
      </c>
      <c r="R87" s="93">
        <v>0</v>
      </c>
      <c r="S87" s="93">
        <v>0</v>
      </c>
      <c r="T87" s="93">
        <v>0</v>
      </c>
      <c r="U87">
        <v>8.8800000000000008</v>
      </c>
      <c r="V87">
        <v>0</v>
      </c>
      <c r="W87">
        <v>7.84</v>
      </c>
      <c r="X87">
        <v>69.62</v>
      </c>
      <c r="Y87">
        <v>23.21</v>
      </c>
      <c r="Z87">
        <v>23.21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18.149999999999999</v>
      </c>
      <c r="AH87">
        <v>63.34</v>
      </c>
      <c r="AI87">
        <v>63.34</v>
      </c>
      <c r="AJ87">
        <v>26.78</v>
      </c>
      <c r="AK87">
        <v>0</v>
      </c>
      <c r="AL87">
        <v>0</v>
      </c>
    </row>
    <row r="88" spans="1:38">
      <c r="A88" t="s">
        <v>130</v>
      </c>
      <c r="B88" s="34">
        <v>131.27000000000001</v>
      </c>
      <c r="C88" s="34">
        <v>74.39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56.31</v>
      </c>
      <c r="N88">
        <v>272.87</v>
      </c>
      <c r="O88">
        <v>64.69</v>
      </c>
      <c r="P88">
        <v>8.9700000000000006</v>
      </c>
      <c r="Q88">
        <v>42.02</v>
      </c>
      <c r="R88" s="93">
        <v>0</v>
      </c>
      <c r="S88" s="93">
        <v>0</v>
      </c>
      <c r="T88" s="93">
        <v>0</v>
      </c>
      <c r="U88">
        <v>8.8800000000000008</v>
      </c>
      <c r="V88">
        <v>0</v>
      </c>
      <c r="W88">
        <v>7.84</v>
      </c>
      <c r="X88">
        <v>68.510000000000005</v>
      </c>
      <c r="Y88">
        <v>22.84</v>
      </c>
      <c r="Z88">
        <v>22.83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18.14</v>
      </c>
      <c r="AH88">
        <v>63.93</v>
      </c>
      <c r="AI88">
        <v>63.93</v>
      </c>
      <c r="AJ88">
        <v>26.78</v>
      </c>
      <c r="AK88">
        <v>0</v>
      </c>
      <c r="AL88">
        <v>0</v>
      </c>
    </row>
    <row r="89" spans="1:38">
      <c r="A89" t="s">
        <v>131</v>
      </c>
      <c r="B89" s="34">
        <v>131.27000000000001</v>
      </c>
      <c r="C89" s="34">
        <v>74.39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56.31</v>
      </c>
      <c r="N89">
        <v>272.87</v>
      </c>
      <c r="O89">
        <v>64.69</v>
      </c>
      <c r="P89">
        <v>8.9700000000000006</v>
      </c>
      <c r="Q89">
        <v>42.02</v>
      </c>
      <c r="R89" s="93">
        <v>0</v>
      </c>
      <c r="S89" s="93">
        <v>0</v>
      </c>
      <c r="T89" s="93">
        <v>0</v>
      </c>
      <c r="U89">
        <v>8.8800000000000008</v>
      </c>
      <c r="V89">
        <v>0</v>
      </c>
      <c r="W89">
        <v>7.84</v>
      </c>
      <c r="X89">
        <v>68.010000000000005</v>
      </c>
      <c r="Y89">
        <v>22.67</v>
      </c>
      <c r="Z89">
        <v>22.67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18.100000000000001</v>
      </c>
      <c r="AH89">
        <v>63.41</v>
      </c>
      <c r="AI89">
        <v>63.41</v>
      </c>
      <c r="AJ89">
        <v>26.78</v>
      </c>
      <c r="AK89">
        <v>0</v>
      </c>
      <c r="AL89">
        <v>0</v>
      </c>
    </row>
    <row r="90" spans="1:38">
      <c r="A90" t="s">
        <v>132</v>
      </c>
      <c r="B90" s="34">
        <v>131.27000000000001</v>
      </c>
      <c r="C90" s="34">
        <v>74.39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56.31</v>
      </c>
      <c r="N90">
        <v>272.87</v>
      </c>
      <c r="O90">
        <v>64.69</v>
      </c>
      <c r="P90">
        <v>8.9700000000000006</v>
      </c>
      <c r="Q90">
        <v>42.02</v>
      </c>
      <c r="R90" s="93">
        <v>0</v>
      </c>
      <c r="S90" s="93">
        <v>0</v>
      </c>
      <c r="T90" s="93">
        <v>0</v>
      </c>
      <c r="U90">
        <v>8.8800000000000008</v>
      </c>
      <c r="V90">
        <v>0</v>
      </c>
      <c r="W90">
        <v>7.84</v>
      </c>
      <c r="X90">
        <v>69.010000000000005</v>
      </c>
      <c r="Y90">
        <v>23</v>
      </c>
      <c r="Z90">
        <v>23.01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18.05</v>
      </c>
      <c r="AH90">
        <v>62.77</v>
      </c>
      <c r="AI90">
        <v>62.77</v>
      </c>
      <c r="AJ90">
        <v>26.78</v>
      </c>
      <c r="AK90">
        <v>0</v>
      </c>
      <c r="AL90">
        <v>0</v>
      </c>
    </row>
    <row r="91" spans="1:38">
      <c r="A91" t="s">
        <v>133</v>
      </c>
      <c r="B91" s="34">
        <v>131.27000000000001</v>
      </c>
      <c r="C91" s="34">
        <v>74.39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56.31</v>
      </c>
      <c r="N91">
        <v>272.87</v>
      </c>
      <c r="O91">
        <v>64.69</v>
      </c>
      <c r="P91">
        <v>8.9700000000000006</v>
      </c>
      <c r="Q91">
        <v>42.02</v>
      </c>
      <c r="R91" s="93">
        <v>0</v>
      </c>
      <c r="S91" s="93">
        <v>0</v>
      </c>
      <c r="T91" s="93">
        <v>0</v>
      </c>
      <c r="U91">
        <v>8.8800000000000008</v>
      </c>
      <c r="V91">
        <v>0</v>
      </c>
      <c r="W91">
        <v>7.65</v>
      </c>
      <c r="X91">
        <v>69.510000000000005</v>
      </c>
      <c r="Y91">
        <v>23.17</v>
      </c>
      <c r="Z91">
        <v>23.17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18.41</v>
      </c>
      <c r="AH91">
        <v>62.75</v>
      </c>
      <c r="AI91">
        <v>62.75</v>
      </c>
      <c r="AJ91">
        <v>28.87</v>
      </c>
      <c r="AK91">
        <v>0</v>
      </c>
      <c r="AL91">
        <v>0</v>
      </c>
    </row>
    <row r="92" spans="1:38">
      <c r="A92" t="s">
        <v>134</v>
      </c>
      <c r="B92" s="34">
        <v>131.27000000000001</v>
      </c>
      <c r="C92" s="34">
        <v>74.39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56.31</v>
      </c>
      <c r="N92">
        <v>272.87</v>
      </c>
      <c r="O92">
        <v>64.69</v>
      </c>
      <c r="P92">
        <v>8.9700000000000006</v>
      </c>
      <c r="Q92">
        <v>42.02</v>
      </c>
      <c r="R92" s="93">
        <v>0</v>
      </c>
      <c r="S92" s="93">
        <v>0</v>
      </c>
      <c r="T92" s="93">
        <v>0</v>
      </c>
      <c r="U92">
        <v>8.8800000000000008</v>
      </c>
      <c r="V92">
        <v>0</v>
      </c>
      <c r="W92">
        <v>7.65</v>
      </c>
      <c r="X92">
        <v>70.430000000000007</v>
      </c>
      <c r="Y92">
        <v>23.48</v>
      </c>
      <c r="Z92">
        <v>23.47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19.190000000000001</v>
      </c>
      <c r="AH92">
        <v>62.66</v>
      </c>
      <c r="AI92">
        <v>62.66</v>
      </c>
      <c r="AJ92">
        <v>28.87</v>
      </c>
      <c r="AK92">
        <v>0</v>
      </c>
      <c r="AL92">
        <v>0</v>
      </c>
    </row>
    <row r="93" spans="1:38">
      <c r="A93" t="s">
        <v>135</v>
      </c>
      <c r="B93" s="34">
        <v>131.27000000000001</v>
      </c>
      <c r="C93" s="34">
        <v>74.39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56.31</v>
      </c>
      <c r="N93">
        <v>272.87</v>
      </c>
      <c r="O93">
        <v>64.69</v>
      </c>
      <c r="P93">
        <v>8.74</v>
      </c>
      <c r="Q93">
        <v>41.62</v>
      </c>
      <c r="R93" s="93">
        <v>0</v>
      </c>
      <c r="S93" s="93">
        <v>0</v>
      </c>
      <c r="T93" s="93">
        <v>0</v>
      </c>
      <c r="U93">
        <v>8.8800000000000008</v>
      </c>
      <c r="V93">
        <v>0</v>
      </c>
      <c r="W93">
        <v>7.65</v>
      </c>
      <c r="X93">
        <v>72.67</v>
      </c>
      <c r="Y93">
        <v>24.22</v>
      </c>
      <c r="Z93">
        <v>24.22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20.29</v>
      </c>
      <c r="AH93">
        <v>63.06</v>
      </c>
      <c r="AI93">
        <v>63.06</v>
      </c>
      <c r="AJ93">
        <v>28.87</v>
      </c>
      <c r="AK93">
        <v>0</v>
      </c>
      <c r="AL93">
        <v>0</v>
      </c>
    </row>
    <row r="94" spans="1:38">
      <c r="A94" t="s">
        <v>136</v>
      </c>
      <c r="B94" s="34">
        <v>131.27000000000001</v>
      </c>
      <c r="C94" s="34">
        <v>74.39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56.31</v>
      </c>
      <c r="N94">
        <v>272.87</v>
      </c>
      <c r="O94">
        <v>64.69</v>
      </c>
      <c r="P94">
        <v>8.74</v>
      </c>
      <c r="Q94">
        <v>40.020000000000003</v>
      </c>
      <c r="R94" s="93">
        <v>0</v>
      </c>
      <c r="S94" s="93">
        <v>0</v>
      </c>
      <c r="T94" s="93">
        <v>0</v>
      </c>
      <c r="U94">
        <v>8.8800000000000008</v>
      </c>
      <c r="V94">
        <v>0</v>
      </c>
      <c r="W94">
        <v>7.65</v>
      </c>
      <c r="X94">
        <v>75.599999999999994</v>
      </c>
      <c r="Y94">
        <v>25.2</v>
      </c>
      <c r="Z94">
        <v>25.2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17.670000000000002</v>
      </c>
      <c r="AH94">
        <v>63.37</v>
      </c>
      <c r="AI94">
        <v>63.37</v>
      </c>
      <c r="AJ94">
        <v>28.87</v>
      </c>
      <c r="AK94">
        <v>0</v>
      </c>
      <c r="AL94">
        <v>0</v>
      </c>
    </row>
    <row r="95" spans="1:38">
      <c r="A95" t="s">
        <v>137</v>
      </c>
      <c r="B95" s="34">
        <v>131.27000000000001</v>
      </c>
      <c r="C95" s="34">
        <v>74.39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56.31</v>
      </c>
      <c r="N95">
        <v>272.87</v>
      </c>
      <c r="O95">
        <v>64.69</v>
      </c>
      <c r="P95">
        <v>8.74</v>
      </c>
      <c r="Q95">
        <v>40.020000000000003</v>
      </c>
      <c r="R95" s="93">
        <v>0</v>
      </c>
      <c r="S95" s="93">
        <v>0</v>
      </c>
      <c r="T95" s="93">
        <v>0</v>
      </c>
      <c r="U95">
        <v>8.7200000000000006</v>
      </c>
      <c r="V95">
        <v>0</v>
      </c>
      <c r="W95">
        <v>7.46</v>
      </c>
      <c r="X95">
        <v>77.89</v>
      </c>
      <c r="Y95">
        <v>25.96</v>
      </c>
      <c r="Z95">
        <v>25.96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18.010000000000002</v>
      </c>
      <c r="AH95">
        <v>64.03</v>
      </c>
      <c r="AI95">
        <v>64.03</v>
      </c>
      <c r="AJ95">
        <v>28.91</v>
      </c>
      <c r="AK95">
        <v>0</v>
      </c>
      <c r="AL95">
        <v>0</v>
      </c>
    </row>
    <row r="96" spans="1:38">
      <c r="A96" t="s">
        <v>138</v>
      </c>
      <c r="B96" s="34">
        <v>131.27000000000001</v>
      </c>
      <c r="C96" s="34">
        <v>74.39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56.31</v>
      </c>
      <c r="N96">
        <v>272.87</v>
      </c>
      <c r="O96">
        <v>64.69</v>
      </c>
      <c r="P96">
        <v>8.74</v>
      </c>
      <c r="Q96">
        <v>36.08</v>
      </c>
      <c r="R96" s="93">
        <v>0</v>
      </c>
      <c r="S96" s="93">
        <v>0</v>
      </c>
      <c r="T96" s="93">
        <v>0</v>
      </c>
      <c r="U96">
        <v>8.7200000000000006</v>
      </c>
      <c r="V96">
        <v>0</v>
      </c>
      <c r="W96">
        <v>7.46</v>
      </c>
      <c r="X96">
        <v>72.510000000000005</v>
      </c>
      <c r="Y96">
        <v>24.17</v>
      </c>
      <c r="Z96">
        <v>24.17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18.670000000000002</v>
      </c>
      <c r="AH96">
        <v>64.540000000000006</v>
      </c>
      <c r="AI96">
        <v>64.540000000000006</v>
      </c>
      <c r="AJ96">
        <v>28.91</v>
      </c>
      <c r="AK96">
        <v>0</v>
      </c>
      <c r="AL96">
        <v>0</v>
      </c>
    </row>
    <row r="97" spans="1:50">
      <c r="A97" t="s">
        <v>139</v>
      </c>
      <c r="B97" s="34">
        <v>131.27000000000001</v>
      </c>
      <c r="C97" s="34">
        <v>74.39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56.31</v>
      </c>
      <c r="N97">
        <v>272.87</v>
      </c>
      <c r="O97">
        <v>64.69</v>
      </c>
      <c r="P97">
        <v>8.74</v>
      </c>
      <c r="Q97">
        <v>35.6</v>
      </c>
      <c r="R97" s="93">
        <v>0</v>
      </c>
      <c r="S97" s="93">
        <v>0</v>
      </c>
      <c r="T97" s="93">
        <v>0</v>
      </c>
      <c r="U97">
        <v>8.7200000000000006</v>
      </c>
      <c r="V97">
        <v>0</v>
      </c>
      <c r="W97">
        <v>7.46</v>
      </c>
      <c r="X97">
        <v>74.010000000000005</v>
      </c>
      <c r="Y97">
        <v>24.67</v>
      </c>
      <c r="Z97">
        <v>24.67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19.010000000000002</v>
      </c>
      <c r="AH97">
        <v>65.25</v>
      </c>
      <c r="AI97">
        <v>65.25</v>
      </c>
      <c r="AJ97">
        <v>28.91</v>
      </c>
      <c r="AK97">
        <v>0</v>
      </c>
      <c r="AL97">
        <v>0</v>
      </c>
    </row>
    <row r="98" spans="1:50">
      <c r="A98" t="s">
        <v>140</v>
      </c>
      <c r="B98" s="34">
        <v>131.27000000000001</v>
      </c>
      <c r="C98" s="34">
        <v>74.39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56.31</v>
      </c>
      <c r="N98">
        <v>272.87</v>
      </c>
      <c r="O98">
        <v>64.69</v>
      </c>
      <c r="P98">
        <v>8.74</v>
      </c>
      <c r="Q98">
        <v>35.14</v>
      </c>
      <c r="R98" s="93">
        <v>0</v>
      </c>
      <c r="S98" s="93">
        <v>0</v>
      </c>
      <c r="T98" s="93">
        <v>0</v>
      </c>
      <c r="U98">
        <v>8.7200000000000006</v>
      </c>
      <c r="V98">
        <v>0</v>
      </c>
      <c r="W98">
        <v>7.46</v>
      </c>
      <c r="X98">
        <v>75.010000000000005</v>
      </c>
      <c r="Y98">
        <v>25</v>
      </c>
      <c r="Z98">
        <v>25.01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19.34</v>
      </c>
      <c r="AH98">
        <v>65.89</v>
      </c>
      <c r="AI98">
        <v>65.89</v>
      </c>
      <c r="AJ98">
        <v>28.91</v>
      </c>
      <c r="AK98">
        <v>0</v>
      </c>
      <c r="AL98">
        <v>0</v>
      </c>
    </row>
    <row r="99" spans="1:50">
      <c r="A99" t="s">
        <v>141</v>
      </c>
      <c r="B99" s="34">
        <f>SUM(B3:B98)/4000</f>
        <v>4.4836875000000047</v>
      </c>
      <c r="C99" s="34">
        <f t="shared" ref="C99:P99" si="2">SUM(C3:C98)/4000</f>
        <v>1.3283250000000018</v>
      </c>
      <c r="D99" s="93">
        <f t="shared" ref="D99" si="3">SUM(D3:D98)/4000</f>
        <v>1.0450174999999999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0.11652000000000001</v>
      </c>
      <c r="K99" s="37">
        <f t="shared" si="2"/>
        <v>0.11652000000000001</v>
      </c>
      <c r="L99" s="37">
        <f t="shared" si="2"/>
        <v>0.1194225</v>
      </c>
      <c r="M99">
        <f t="shared" si="2"/>
        <v>1.2291775000000014</v>
      </c>
      <c r="N99">
        <f t="shared" si="2"/>
        <v>6.548879999999996</v>
      </c>
      <c r="O99">
        <f t="shared" si="2"/>
        <v>1.8273549999999985</v>
      </c>
      <c r="P99">
        <f t="shared" si="2"/>
        <v>0.19685</v>
      </c>
      <c r="Q99">
        <f t="shared" ref="Q99:AF99" si="5">SUM(Q3:Q98)/4000</f>
        <v>0.6873149999999999</v>
      </c>
      <c r="R99" s="93">
        <f t="shared" si="5"/>
        <v>0.36211000000000021</v>
      </c>
      <c r="S99" s="93">
        <f t="shared" si="5"/>
        <v>0.34112249999999994</v>
      </c>
      <c r="T99" s="93">
        <f t="shared" si="5"/>
        <v>0.34178499999999995</v>
      </c>
      <c r="U99">
        <f t="shared" si="5"/>
        <v>0.19758749999999992</v>
      </c>
      <c r="V99">
        <f t="shared" si="5"/>
        <v>0.54685473499999993</v>
      </c>
      <c r="W99">
        <f t="shared" si="5"/>
        <v>0.16636000000000015</v>
      </c>
      <c r="X99">
        <f t="shared" si="5"/>
        <v>2.3119700000000001</v>
      </c>
      <c r="Y99">
        <f t="shared" si="5"/>
        <v>0.77065000000000017</v>
      </c>
      <c r="Z99">
        <f t="shared" si="5"/>
        <v>0.77065749999999966</v>
      </c>
      <c r="AA99">
        <f t="shared" si="5"/>
        <v>1.8974899999999992</v>
      </c>
      <c r="AB99">
        <f t="shared" si="5"/>
        <v>0.37949249999999984</v>
      </c>
      <c r="AC99">
        <f t="shared" si="5"/>
        <v>0.68362500000000015</v>
      </c>
      <c r="AD99">
        <f t="shared" si="5"/>
        <v>0.35596000000000005</v>
      </c>
      <c r="AE99">
        <f t="shared" si="5"/>
        <v>0.66074999999999995</v>
      </c>
      <c r="AF99">
        <f t="shared" si="5"/>
        <v>0.32950000000000002</v>
      </c>
      <c r="AG99">
        <f t="shared" ref="AG99:AM99" si="6">SUM(AG3:AG98)/4000</f>
        <v>0.66960500000000034</v>
      </c>
      <c r="AH99">
        <f t="shared" si="6"/>
        <v>1.7383075000000003</v>
      </c>
      <c r="AI99">
        <f t="shared" si="6"/>
        <v>1.7383075000000003</v>
      </c>
      <c r="AJ99">
        <f t="shared" si="6"/>
        <v>0.66200000000000059</v>
      </c>
      <c r="AK99">
        <f t="shared" si="6"/>
        <v>1.449125</v>
      </c>
      <c r="AL99">
        <f t="shared" si="6"/>
        <v>0.61763500000000005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45181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276.86231460637794</v>
      </c>
      <c r="L3">
        <v>2.9993643950662072</v>
      </c>
      <c r="M3">
        <v>63.769213533497648</v>
      </c>
      <c r="N3">
        <v>51.882635919364688</v>
      </c>
      <c r="O3">
        <v>73.284096828638098</v>
      </c>
      <c r="P3">
        <v>27.530113199171353</v>
      </c>
      <c r="Q3">
        <v>3.4837347364746947</v>
      </c>
      <c r="R3">
        <v>12.714657022148394</v>
      </c>
      <c r="S3">
        <v>3.4124186295503214</v>
      </c>
      <c r="T3">
        <v>0</v>
      </c>
      <c r="U3">
        <v>62.109476249077034</v>
      </c>
      <c r="V3">
        <v>8.5552453653217011</v>
      </c>
      <c r="W3">
        <v>18.657666181465309</v>
      </c>
      <c r="X3">
        <v>43.1867309506341</v>
      </c>
      <c r="Y3">
        <v>0</v>
      </c>
      <c r="Z3">
        <v>2.8783097999999994</v>
      </c>
      <c r="AA3">
        <v>18.513577979793247</v>
      </c>
      <c r="AB3">
        <v>17.351255999999999</v>
      </c>
      <c r="AC3">
        <v>12.764903812156433</v>
      </c>
      <c r="AD3">
        <v>12.01014</v>
      </c>
      <c r="AE3">
        <v>21.712782000000001</v>
      </c>
      <c r="AF3">
        <v>12.303000000000003</v>
      </c>
      <c r="AG3">
        <v>27.54055872</v>
      </c>
      <c r="AH3">
        <v>61.639344000000001</v>
      </c>
      <c r="AI3">
        <v>0</v>
      </c>
      <c r="AJ3">
        <v>0</v>
      </c>
      <c r="AK3">
        <v>22.463220000000003</v>
      </c>
      <c r="AL3">
        <v>64.150599999999983</v>
      </c>
      <c r="AM3">
        <v>0</v>
      </c>
      <c r="AN3">
        <v>0</v>
      </c>
      <c r="AO3">
        <v>8.6513615999999995</v>
      </c>
      <c r="AP3">
        <v>5.8513940033480072</v>
      </c>
      <c r="AQ3">
        <v>31.442400000000003</v>
      </c>
      <c r="AR3">
        <v>21.335599999999999</v>
      </c>
      <c r="AS3">
        <v>14.415520000000001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973.56741569355461</v>
      </c>
      <c r="DN3">
        <v>29.904219838530572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270.00476000927637</v>
      </c>
      <c r="L4">
        <v>2.9993607268644893</v>
      </c>
      <c r="M4">
        <v>63.769213533497648</v>
      </c>
      <c r="N4">
        <v>51.882635919364688</v>
      </c>
      <c r="O4">
        <v>73.284096828638098</v>
      </c>
      <c r="P4">
        <v>27.530113199171353</v>
      </c>
      <c r="Q4">
        <v>3.4837347364746947</v>
      </c>
      <c r="R4">
        <v>4.6671193076651356</v>
      </c>
      <c r="S4">
        <v>3.1837968491660629</v>
      </c>
      <c r="T4">
        <v>0</v>
      </c>
      <c r="U4">
        <v>62.109476249077034</v>
      </c>
      <c r="V4">
        <v>8.5552453653217011</v>
      </c>
      <c r="W4">
        <v>18.657666181465309</v>
      </c>
      <c r="X4">
        <v>43.1867309506341</v>
      </c>
      <c r="Y4">
        <v>0</v>
      </c>
      <c r="Z4">
        <v>2.8783097999999994</v>
      </c>
      <c r="AA4">
        <v>18.513577979793247</v>
      </c>
      <c r="AB4">
        <v>17.351255999999999</v>
      </c>
      <c r="AC4">
        <v>12.764903812156433</v>
      </c>
      <c r="AD4">
        <v>12.01014</v>
      </c>
      <c r="AE4">
        <v>21.712782000000001</v>
      </c>
      <c r="AF4">
        <v>12.303000000000003</v>
      </c>
      <c r="AG4">
        <v>27.54055872</v>
      </c>
      <c r="AH4">
        <v>61.639344000000001</v>
      </c>
      <c r="AI4">
        <v>0</v>
      </c>
      <c r="AJ4">
        <v>0</v>
      </c>
      <c r="AK4">
        <v>22.463220000000003</v>
      </c>
      <c r="AL4">
        <v>64.150599999999983</v>
      </c>
      <c r="AM4">
        <v>0</v>
      </c>
      <c r="AN4">
        <v>0</v>
      </c>
      <c r="AO4">
        <v>8.6513615999999995</v>
      </c>
      <c r="AP4">
        <v>5.8513940033480072</v>
      </c>
      <c r="AQ4">
        <v>31.442400000000003</v>
      </c>
      <c r="AR4">
        <v>21.335599999999999</v>
      </c>
      <c r="AS4">
        <v>14.415520000000001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958.88468240802831</v>
      </c>
      <c r="DN4">
        <v>29.453235363886037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270.00631751147762</v>
      </c>
      <c r="L5">
        <v>2.9993652520856005</v>
      </c>
      <c r="M5">
        <v>63.769213533497648</v>
      </c>
      <c r="N5">
        <v>51.882635919364688</v>
      </c>
      <c r="O5">
        <v>73.284096828638098</v>
      </c>
      <c r="P5">
        <v>27.530113199171353</v>
      </c>
      <c r="Q5">
        <v>4.7140318990384618</v>
      </c>
      <c r="R5">
        <v>3.9988801136363636</v>
      </c>
      <c r="S5">
        <v>5.0710683523489921</v>
      </c>
      <c r="T5">
        <v>0</v>
      </c>
      <c r="U5">
        <v>62.109476249077034</v>
      </c>
      <c r="V5">
        <v>8.5552453653217011</v>
      </c>
      <c r="W5">
        <v>18.657666181465309</v>
      </c>
      <c r="X5">
        <v>43.1867309506341</v>
      </c>
      <c r="Y5">
        <v>0</v>
      </c>
      <c r="Z5">
        <v>2.8783097999999994</v>
      </c>
      <c r="AA5">
        <v>18.513577979793247</v>
      </c>
      <c r="AB5">
        <v>17.351255999999999</v>
      </c>
      <c r="AC5">
        <v>12.764903812156433</v>
      </c>
      <c r="AD5">
        <v>12.01014</v>
      </c>
      <c r="AE5">
        <v>21.712782000000001</v>
      </c>
      <c r="AF5">
        <v>6.8349999999999991</v>
      </c>
      <c r="AG5">
        <v>27.54055872</v>
      </c>
      <c r="AH5">
        <v>61.639344000000001</v>
      </c>
      <c r="AI5">
        <v>0</v>
      </c>
      <c r="AJ5">
        <v>0</v>
      </c>
      <c r="AK5">
        <v>22.463220000000003</v>
      </c>
      <c r="AL5">
        <v>64.150599999999983</v>
      </c>
      <c r="AM5">
        <v>0</v>
      </c>
      <c r="AN5">
        <v>0</v>
      </c>
      <c r="AO5">
        <v>8.6513615999999995</v>
      </c>
      <c r="AP5">
        <v>5.8513940033480072</v>
      </c>
      <c r="AQ5">
        <v>31.442400000000003</v>
      </c>
      <c r="AR5">
        <v>2.9093999999999993</v>
      </c>
      <c r="AS5">
        <v>14.415520000000001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938.08038451398397</v>
      </c>
      <c r="DN5">
        <v>28.814224757070583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270.00631751147762</v>
      </c>
      <c r="L6">
        <v>2.9993652520856005</v>
      </c>
      <c r="M6">
        <v>63.769213533497648</v>
      </c>
      <c r="N6">
        <v>51.882635919364688</v>
      </c>
      <c r="O6">
        <v>73.284096828638098</v>
      </c>
      <c r="P6">
        <v>27.530113199171353</v>
      </c>
      <c r="Q6">
        <v>4.7148061625000004</v>
      </c>
      <c r="R6">
        <v>3.9988801136363636</v>
      </c>
      <c r="S6">
        <v>5.081019578373847</v>
      </c>
      <c r="T6">
        <v>0</v>
      </c>
      <c r="U6">
        <v>62.109476249077034</v>
      </c>
      <c r="V6">
        <v>8.5552453653217011</v>
      </c>
      <c r="W6">
        <v>18.657666181465309</v>
      </c>
      <c r="X6">
        <v>43.1867309506341</v>
      </c>
      <c r="Y6">
        <v>0</v>
      </c>
      <c r="Z6">
        <v>2.8783097999999994</v>
      </c>
      <c r="AA6">
        <v>18.513577979793247</v>
      </c>
      <c r="AB6">
        <v>17.351255999999999</v>
      </c>
      <c r="AC6">
        <v>12.764903812156433</v>
      </c>
      <c r="AD6">
        <v>12.01014</v>
      </c>
      <c r="AE6">
        <v>21.712782000000001</v>
      </c>
      <c r="AF6">
        <v>6.1515000000000013</v>
      </c>
      <c r="AG6">
        <v>27.54055872</v>
      </c>
      <c r="AH6">
        <v>61.639344000000001</v>
      </c>
      <c r="AI6">
        <v>0</v>
      </c>
      <c r="AJ6">
        <v>0</v>
      </c>
      <c r="AK6">
        <v>22.463220000000003</v>
      </c>
      <c r="AL6">
        <v>64.150599999999983</v>
      </c>
      <c r="AM6">
        <v>0</v>
      </c>
      <c r="AN6">
        <v>0</v>
      </c>
      <c r="AO6">
        <v>8.6513615999999995</v>
      </c>
      <c r="AP6">
        <v>5.8513940033480072</v>
      </c>
      <c r="AQ6">
        <v>31.442400000000003</v>
      </c>
      <c r="AR6">
        <v>2.9093999999999993</v>
      </c>
      <c r="AS6">
        <v>14.415520000000001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937.42765924834168</v>
      </c>
      <c r="DN6">
        <v>28.79417551219948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269.99910363949181</v>
      </c>
      <c r="L7">
        <v>2.9993868255080591</v>
      </c>
      <c r="M7">
        <v>63.769213533497648</v>
      </c>
      <c r="N7">
        <v>51.882635919364688</v>
      </c>
      <c r="O7">
        <v>73.284096828638098</v>
      </c>
      <c r="P7">
        <v>27.530113199171353</v>
      </c>
      <c r="Q7">
        <v>4.7148061625000004</v>
      </c>
      <c r="R7">
        <v>3.9984011873840446</v>
      </c>
      <c r="S7">
        <v>5.081019578373847</v>
      </c>
      <c r="T7">
        <v>0</v>
      </c>
      <c r="U7">
        <v>62.109476249077034</v>
      </c>
      <c r="V7">
        <v>0</v>
      </c>
      <c r="W7">
        <v>5.1204535614525142</v>
      </c>
      <c r="X7">
        <v>9.9975679481094755</v>
      </c>
      <c r="Y7">
        <v>0</v>
      </c>
      <c r="Z7">
        <v>2.8783097999999994</v>
      </c>
      <c r="AA7">
        <v>12.342385319862164</v>
      </c>
      <c r="AB7">
        <v>17.351255999999999</v>
      </c>
      <c r="AC7">
        <v>12.764903812156433</v>
      </c>
      <c r="AD7">
        <v>12.01014</v>
      </c>
      <c r="AE7">
        <v>21.712782000000001</v>
      </c>
      <c r="AF7">
        <v>6.1515000000000013</v>
      </c>
      <c r="AG7">
        <v>27.54055872</v>
      </c>
      <c r="AH7">
        <v>61.639344000000001</v>
      </c>
      <c r="AI7">
        <v>0</v>
      </c>
      <c r="AJ7">
        <v>0</v>
      </c>
      <c r="AK7">
        <v>22.463220000000003</v>
      </c>
      <c r="AL7">
        <v>64.150599999999983</v>
      </c>
      <c r="AM7">
        <v>0</v>
      </c>
      <c r="AN7">
        <v>0</v>
      </c>
      <c r="AO7">
        <v>8.6513615999999995</v>
      </c>
      <c r="AP7">
        <v>5.8513940033480072</v>
      </c>
      <c r="AQ7">
        <v>31.442400000000003</v>
      </c>
      <c r="AR7">
        <v>2.9093999999999993</v>
      </c>
      <c r="AS7">
        <v>4.431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868.11185587415616</v>
      </c>
      <c r="DN7">
        <v>26.66497401377902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279.00318022337962</v>
      </c>
      <c r="L8">
        <v>2.9993652520856005</v>
      </c>
      <c r="M8">
        <v>63.769213533497648</v>
      </c>
      <c r="N8">
        <v>51.882635919364688</v>
      </c>
      <c r="O8">
        <v>73.284096828638098</v>
      </c>
      <c r="P8">
        <v>27.530113199171353</v>
      </c>
      <c r="Q8">
        <v>4.7148061625000004</v>
      </c>
      <c r="R8">
        <v>3.9999999999999996</v>
      </c>
      <c r="S8">
        <v>5.081019578373847</v>
      </c>
      <c r="T8">
        <v>0</v>
      </c>
      <c r="U8">
        <v>62.109476249077034</v>
      </c>
      <c r="V8">
        <v>0</v>
      </c>
      <c r="W8">
        <v>5.1204535614525142</v>
      </c>
      <c r="X8">
        <v>9.9975679481094755</v>
      </c>
      <c r="Y8">
        <v>0</v>
      </c>
      <c r="Z8">
        <v>2.8783097999999994</v>
      </c>
      <c r="AA8">
        <v>12.342385319862164</v>
      </c>
      <c r="AB8">
        <v>17.351255999999999</v>
      </c>
      <c r="AC8">
        <v>12.764903812156433</v>
      </c>
      <c r="AD8">
        <v>12.01014</v>
      </c>
      <c r="AE8">
        <v>21.712782000000001</v>
      </c>
      <c r="AF8">
        <v>6.1515000000000013</v>
      </c>
      <c r="AG8">
        <v>27.54055872</v>
      </c>
      <c r="AH8">
        <v>61.639344000000001</v>
      </c>
      <c r="AI8">
        <v>0</v>
      </c>
      <c r="AJ8">
        <v>0</v>
      </c>
      <c r="AK8">
        <v>22.463220000000003</v>
      </c>
      <c r="AL8">
        <v>64.150599999999983</v>
      </c>
      <c r="AM8">
        <v>0</v>
      </c>
      <c r="AN8">
        <v>0</v>
      </c>
      <c r="AO8">
        <v>8.6513615999999995</v>
      </c>
      <c r="AP8">
        <v>5.8513940033480072</v>
      </c>
      <c r="AQ8">
        <v>31.442400000000003</v>
      </c>
      <c r="AR8">
        <v>2.9093999999999993</v>
      </c>
      <c r="AS8">
        <v>4.431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876.8491412292376</v>
      </c>
      <c r="DN8">
        <v>26.933342481779054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278.97626421976628</v>
      </c>
      <c r="L9">
        <v>2.9993652520856005</v>
      </c>
      <c r="M9">
        <v>63.769213533497648</v>
      </c>
      <c r="N9">
        <v>51.882635919364688</v>
      </c>
      <c r="O9">
        <v>73.284096828638098</v>
      </c>
      <c r="P9">
        <v>27.530113199171353</v>
      </c>
      <c r="Q9">
        <v>4.9951606497277679</v>
      </c>
      <c r="R9">
        <v>3.9999999999999996</v>
      </c>
      <c r="S9">
        <v>5.081019578373847</v>
      </c>
      <c r="T9">
        <v>0</v>
      </c>
      <c r="U9">
        <v>62.109476249077034</v>
      </c>
      <c r="V9">
        <v>0</v>
      </c>
      <c r="W9">
        <v>5.1204535614525142</v>
      </c>
      <c r="X9">
        <v>9.9975679481094755</v>
      </c>
      <c r="Y9">
        <v>0</v>
      </c>
      <c r="Z9">
        <v>2.8783097999999994</v>
      </c>
      <c r="AA9">
        <v>12.342385319862164</v>
      </c>
      <c r="AB9">
        <v>17.351255999999999</v>
      </c>
      <c r="AC9">
        <v>12.764903812156433</v>
      </c>
      <c r="AD9">
        <v>12.01014</v>
      </c>
      <c r="AE9">
        <v>21.712782000000001</v>
      </c>
      <c r="AF9">
        <v>6.1515000000000013</v>
      </c>
      <c r="AG9">
        <v>27.54055872</v>
      </c>
      <c r="AH9">
        <v>61.639344000000001</v>
      </c>
      <c r="AI9">
        <v>0</v>
      </c>
      <c r="AJ9">
        <v>0</v>
      </c>
      <c r="AK9">
        <v>22.463220000000003</v>
      </c>
      <c r="AL9">
        <v>64.150599999999983</v>
      </c>
      <c r="AM9">
        <v>0</v>
      </c>
      <c r="AN9">
        <v>0</v>
      </c>
      <c r="AO9">
        <v>8.6513615999999995</v>
      </c>
      <c r="AP9">
        <v>5.8513940033480072</v>
      </c>
      <c r="AQ9">
        <v>31.442400000000003</v>
      </c>
      <c r="AR9">
        <v>2.9093999999999993</v>
      </c>
      <c r="AS9">
        <v>4.431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877.09502658526287</v>
      </c>
      <c r="DN9">
        <v>26.940895609368209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279.00318022337962</v>
      </c>
      <c r="L10">
        <v>2.9993652520856005</v>
      </c>
      <c r="M10">
        <v>63.769213533497648</v>
      </c>
      <c r="N10">
        <v>51.882635919364688</v>
      </c>
      <c r="O10">
        <v>73.284096828638098</v>
      </c>
      <c r="P10">
        <v>27.530113199171353</v>
      </c>
      <c r="Q10">
        <v>4.9951606497277679</v>
      </c>
      <c r="R10">
        <v>3.9999999999999996</v>
      </c>
      <c r="S10">
        <v>5.081019578373847</v>
      </c>
      <c r="T10">
        <v>0</v>
      </c>
      <c r="U10">
        <v>62.109476249077034</v>
      </c>
      <c r="V10">
        <v>0</v>
      </c>
      <c r="W10">
        <v>5.1204535614525142</v>
      </c>
      <c r="X10">
        <v>9.9975679481094755</v>
      </c>
      <c r="Y10">
        <v>0</v>
      </c>
      <c r="Z10">
        <v>2.8783097999999994</v>
      </c>
      <c r="AA10">
        <v>12.342385319862164</v>
      </c>
      <c r="AB10">
        <v>17.351255999999999</v>
      </c>
      <c r="AC10">
        <v>12.764903812156433</v>
      </c>
      <c r="AD10">
        <v>12.01014</v>
      </c>
      <c r="AE10">
        <v>21.712782000000001</v>
      </c>
      <c r="AF10">
        <v>6.1515000000000013</v>
      </c>
      <c r="AG10">
        <v>27.54055872</v>
      </c>
      <c r="AH10">
        <v>61.639344000000001</v>
      </c>
      <c r="AI10">
        <v>0</v>
      </c>
      <c r="AJ10">
        <v>0</v>
      </c>
      <c r="AK10">
        <v>22.463220000000003</v>
      </c>
      <c r="AL10">
        <v>64.150599999999983</v>
      </c>
      <c r="AM10">
        <v>0</v>
      </c>
      <c r="AN10">
        <v>0</v>
      </c>
      <c r="AO10">
        <v>8.6513615999999995</v>
      </c>
      <c r="AP10">
        <v>5.8513940033480072</v>
      </c>
      <c r="AQ10">
        <v>31.442400000000003</v>
      </c>
      <c r="AR10">
        <v>2.9093999999999993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877.12114093819503</v>
      </c>
      <c r="DN10">
        <v>26.941697260049335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279.21291193396667</v>
      </c>
      <c r="L11">
        <v>2.9993652520856005</v>
      </c>
      <c r="M11">
        <v>63.769213533497648</v>
      </c>
      <c r="N11">
        <v>51.882635919364688</v>
      </c>
      <c r="O11">
        <v>73.284096828638098</v>
      </c>
      <c r="P11">
        <v>27.530113199171353</v>
      </c>
      <c r="Q11">
        <v>5.2032499347826091</v>
      </c>
      <c r="R11">
        <v>7.7513462045574979</v>
      </c>
      <c r="S11">
        <v>5.8733159538461548</v>
      </c>
      <c r="T11">
        <v>0</v>
      </c>
      <c r="U11">
        <v>62.109476249077034</v>
      </c>
      <c r="V11">
        <v>0</v>
      </c>
      <c r="W11">
        <v>5.1204535614525142</v>
      </c>
      <c r="X11">
        <v>9.9975679481094755</v>
      </c>
      <c r="Y11">
        <v>0</v>
      </c>
      <c r="Z11">
        <v>2.8783097999999994</v>
      </c>
      <c r="AA11">
        <v>12.342385319862164</v>
      </c>
      <c r="AB11">
        <v>17.351255999999999</v>
      </c>
      <c r="AC11">
        <v>12.764903812156433</v>
      </c>
      <c r="AD11">
        <v>12.01014</v>
      </c>
      <c r="AE11">
        <v>21.712782000000001</v>
      </c>
      <c r="AF11">
        <v>6.1515000000000013</v>
      </c>
      <c r="AG11">
        <v>27.54055872</v>
      </c>
      <c r="AH11">
        <v>61.639344000000001</v>
      </c>
      <c r="AI11">
        <v>0</v>
      </c>
      <c r="AJ11">
        <v>0</v>
      </c>
      <c r="AK11">
        <v>22.463220000000003</v>
      </c>
      <c r="AL11">
        <v>64.150599999999983</v>
      </c>
      <c r="AM11">
        <v>0</v>
      </c>
      <c r="AN11">
        <v>0</v>
      </c>
      <c r="AO11">
        <v>8.6513615999999995</v>
      </c>
      <c r="AP11">
        <v>5.8513940033480072</v>
      </c>
      <c r="AQ11">
        <v>31.442400000000003</v>
      </c>
      <c r="AR11">
        <v>2.9093999999999993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881.93475274843649</v>
      </c>
      <c r="DN11">
        <v>27.089549025479688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279.23944603155371</v>
      </c>
      <c r="L12">
        <v>2.9993652520856005</v>
      </c>
      <c r="M12">
        <v>63.769213533497648</v>
      </c>
      <c r="N12">
        <v>51.882635919364688</v>
      </c>
      <c r="O12">
        <v>73.284096828638098</v>
      </c>
      <c r="P12">
        <v>27.530113199171353</v>
      </c>
      <c r="Q12">
        <v>5.2032499347826091</v>
      </c>
      <c r="R12">
        <v>7.7513462045574979</v>
      </c>
      <c r="S12">
        <v>5.8733159538461548</v>
      </c>
      <c r="T12">
        <v>0</v>
      </c>
      <c r="U12">
        <v>62.109476249077034</v>
      </c>
      <c r="V12">
        <v>0</v>
      </c>
      <c r="W12">
        <v>5.1204535614525142</v>
      </c>
      <c r="X12">
        <v>9.9975679481094755</v>
      </c>
      <c r="Y12">
        <v>0</v>
      </c>
      <c r="Z12">
        <v>2.8783097999999994</v>
      </c>
      <c r="AA12">
        <v>12.342385319862164</v>
      </c>
      <c r="AB12">
        <v>17.351255999999999</v>
      </c>
      <c r="AC12">
        <v>12.764903812156433</v>
      </c>
      <c r="AD12">
        <v>12.01014</v>
      </c>
      <c r="AE12">
        <v>21.712782000000001</v>
      </c>
      <c r="AF12">
        <v>6.1515000000000013</v>
      </c>
      <c r="AG12">
        <v>27.54055872</v>
      </c>
      <c r="AH12">
        <v>61.639344000000001</v>
      </c>
      <c r="AI12">
        <v>0</v>
      </c>
      <c r="AJ12">
        <v>0</v>
      </c>
      <c r="AK12">
        <v>22.463220000000003</v>
      </c>
      <c r="AL12">
        <v>64.150599999999983</v>
      </c>
      <c r="AM12">
        <v>0</v>
      </c>
      <c r="AN12">
        <v>0</v>
      </c>
      <c r="AO12">
        <v>8.6513615999999995</v>
      </c>
      <c r="AP12">
        <v>5.8513940033480072</v>
      </c>
      <c r="AQ12">
        <v>31.442400000000003</v>
      </c>
      <c r="AR12">
        <v>2.9093999999999993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881.96049638398438</v>
      </c>
      <c r="DN12">
        <v>27.090339487518794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280.03830167892147</v>
      </c>
      <c r="L13">
        <v>3.6384320883050059</v>
      </c>
      <c r="M13">
        <v>63.769213533497648</v>
      </c>
      <c r="N13">
        <v>51.882635919364688</v>
      </c>
      <c r="O13">
        <v>73.284096828638098</v>
      </c>
      <c r="P13">
        <v>27.530113199171353</v>
      </c>
      <c r="Q13">
        <v>5.2161262780191135</v>
      </c>
      <c r="R13">
        <v>9.5640151501154733</v>
      </c>
      <c r="S13">
        <v>6.1428476135693213</v>
      </c>
      <c r="T13">
        <v>0</v>
      </c>
      <c r="U13">
        <v>62.109476249077034</v>
      </c>
      <c r="V13">
        <v>0</v>
      </c>
      <c r="W13">
        <v>4.9988466213800482</v>
      </c>
      <c r="X13">
        <v>9.9975679481094755</v>
      </c>
      <c r="Y13">
        <v>0</v>
      </c>
      <c r="Z13">
        <v>2.8783097999999994</v>
      </c>
      <c r="AA13">
        <v>12.342385319862164</v>
      </c>
      <c r="AB13">
        <v>17.351255999999999</v>
      </c>
      <c r="AC13">
        <v>12.764903812156433</v>
      </c>
      <c r="AD13">
        <v>12.01014</v>
      </c>
      <c r="AE13">
        <v>21.712782000000001</v>
      </c>
      <c r="AF13">
        <v>6.1515000000000013</v>
      </c>
      <c r="AG13">
        <v>27.54055872</v>
      </c>
      <c r="AH13">
        <v>61.639344000000001</v>
      </c>
      <c r="AI13">
        <v>0</v>
      </c>
      <c r="AJ13">
        <v>0</v>
      </c>
      <c r="AK13">
        <v>22.463220000000003</v>
      </c>
      <c r="AL13">
        <v>64.150599999999983</v>
      </c>
      <c r="AM13">
        <v>0</v>
      </c>
      <c r="AN13">
        <v>0</v>
      </c>
      <c r="AO13">
        <v>8.6513615999999995</v>
      </c>
      <c r="AP13">
        <v>5.8513940033480072</v>
      </c>
      <c r="AQ13">
        <v>26.202000000000002</v>
      </c>
      <c r="AR13">
        <v>2.9093999999999993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880.18599316193297</v>
      </c>
      <c r="DN13">
        <v>27.035835201602282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280.06352570146879</v>
      </c>
      <c r="L14">
        <v>3.6384320883050059</v>
      </c>
      <c r="M14">
        <v>63.769213533497648</v>
      </c>
      <c r="N14">
        <v>51.882635919364688</v>
      </c>
      <c r="O14">
        <v>73.284096828638098</v>
      </c>
      <c r="P14">
        <v>27.530113199171353</v>
      </c>
      <c r="Q14">
        <v>5.2161262780191135</v>
      </c>
      <c r="R14">
        <v>9.5640151501154733</v>
      </c>
      <c r="S14">
        <v>6.1428476135693213</v>
      </c>
      <c r="T14">
        <v>0</v>
      </c>
      <c r="U14">
        <v>62.109476249077034</v>
      </c>
      <c r="V14">
        <v>0</v>
      </c>
      <c r="W14">
        <v>4.9988466213800482</v>
      </c>
      <c r="X14">
        <v>9.9975679481094755</v>
      </c>
      <c r="Y14">
        <v>0</v>
      </c>
      <c r="Z14">
        <v>2.8783097999999994</v>
      </c>
      <c r="AA14">
        <v>12.342385319862164</v>
      </c>
      <c r="AB14">
        <v>17.351255999999999</v>
      </c>
      <c r="AC14">
        <v>12.764903812156433</v>
      </c>
      <c r="AD14">
        <v>12.01014</v>
      </c>
      <c r="AE14">
        <v>21.712782000000001</v>
      </c>
      <c r="AF14">
        <v>6.1515000000000013</v>
      </c>
      <c r="AG14">
        <v>27.54055872</v>
      </c>
      <c r="AH14">
        <v>61.639344000000001</v>
      </c>
      <c r="AI14">
        <v>0</v>
      </c>
      <c r="AJ14">
        <v>0</v>
      </c>
      <c r="AK14">
        <v>22.463220000000003</v>
      </c>
      <c r="AL14">
        <v>64.150599999999983</v>
      </c>
      <c r="AM14">
        <v>0</v>
      </c>
      <c r="AN14">
        <v>0</v>
      </c>
      <c r="AO14">
        <v>8.6513615999999995</v>
      </c>
      <c r="AP14">
        <v>5.8513940033480072</v>
      </c>
      <c r="AQ14">
        <v>20.961600000000001</v>
      </c>
      <c r="AR14">
        <v>2.9093999999999993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875.12622943741064</v>
      </c>
      <c r="DN14">
        <v>26.88042294867201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280.03830167892147</v>
      </c>
      <c r="L15">
        <v>3.6384320883050059</v>
      </c>
      <c r="M15">
        <v>63.769213533497648</v>
      </c>
      <c r="N15">
        <v>51.882635919364688</v>
      </c>
      <c r="O15">
        <v>73.284096828638098</v>
      </c>
      <c r="P15">
        <v>27.530113199171353</v>
      </c>
      <c r="Q15">
        <v>5.2161262780191135</v>
      </c>
      <c r="R15">
        <v>9.5640151501154733</v>
      </c>
      <c r="S15">
        <v>6.1428476135693213</v>
      </c>
      <c r="T15">
        <v>0</v>
      </c>
      <c r="U15">
        <v>62.109476249077034</v>
      </c>
      <c r="V15">
        <v>0</v>
      </c>
      <c r="W15">
        <v>4.9988466213800482</v>
      </c>
      <c r="X15">
        <v>9.9975679481094755</v>
      </c>
      <c r="Y15">
        <v>0</v>
      </c>
      <c r="Z15">
        <v>2.8783097999999994</v>
      </c>
      <c r="AA15">
        <v>12.342385319862164</v>
      </c>
      <c r="AB15">
        <v>17.351255999999999</v>
      </c>
      <c r="AC15">
        <v>12.764903812156433</v>
      </c>
      <c r="AD15">
        <v>16.071540000000002</v>
      </c>
      <c r="AE15">
        <v>21.712782000000001</v>
      </c>
      <c r="AF15">
        <v>6.1515000000000013</v>
      </c>
      <c r="AG15">
        <v>27.54055872</v>
      </c>
      <c r="AH15">
        <v>61.639344000000001</v>
      </c>
      <c r="AI15">
        <v>0</v>
      </c>
      <c r="AJ15">
        <v>0</v>
      </c>
      <c r="AK15">
        <v>22.463220000000003</v>
      </c>
      <c r="AL15">
        <v>62.416800000000002</v>
      </c>
      <c r="AM15">
        <v>0</v>
      </c>
      <c r="AN15">
        <v>0</v>
      </c>
      <c r="AO15">
        <v>8.6513615999999995</v>
      </c>
      <c r="AP15">
        <v>5.3450233684428916</v>
      </c>
      <c r="AQ15">
        <v>20.961600000000001</v>
      </c>
      <c r="AR15">
        <v>21.335599999999999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894.74584260042332</v>
      </c>
      <c r="DN15">
        <v>27.483015128206876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280.06352570146879</v>
      </c>
      <c r="L16">
        <v>3.6384320883050059</v>
      </c>
      <c r="M16">
        <v>63.769213533497648</v>
      </c>
      <c r="N16">
        <v>51.882635919364688</v>
      </c>
      <c r="O16">
        <v>73.284096828638098</v>
      </c>
      <c r="P16">
        <v>27.530113199171353</v>
      </c>
      <c r="Q16">
        <v>5.2161262780191135</v>
      </c>
      <c r="R16">
        <v>9.5640151501154733</v>
      </c>
      <c r="S16">
        <v>6.1428476135693213</v>
      </c>
      <c r="T16">
        <v>0</v>
      </c>
      <c r="U16">
        <v>62.109476249077034</v>
      </c>
      <c r="V16">
        <v>0</v>
      </c>
      <c r="W16">
        <v>4.9988466213800482</v>
      </c>
      <c r="X16">
        <v>9.9975679481094755</v>
      </c>
      <c r="Y16">
        <v>0</v>
      </c>
      <c r="Z16">
        <v>2.8783097999999994</v>
      </c>
      <c r="AA16">
        <v>12.342385319862164</v>
      </c>
      <c r="AB16">
        <v>17.351255999999999</v>
      </c>
      <c r="AC16">
        <v>12.764903812156433</v>
      </c>
      <c r="AD16">
        <v>16.071540000000002</v>
      </c>
      <c r="AE16">
        <v>21.712782000000001</v>
      </c>
      <c r="AF16">
        <v>6.1515000000000013</v>
      </c>
      <c r="AG16">
        <v>27.54055872</v>
      </c>
      <c r="AH16">
        <v>61.639344000000001</v>
      </c>
      <c r="AI16">
        <v>0</v>
      </c>
      <c r="AJ16">
        <v>0</v>
      </c>
      <c r="AK16">
        <v>22.463220000000003</v>
      </c>
      <c r="AL16">
        <v>62.416800000000002</v>
      </c>
      <c r="AM16">
        <v>0</v>
      </c>
      <c r="AN16">
        <v>0</v>
      </c>
      <c r="AO16">
        <v>8.6513615999999995</v>
      </c>
      <c r="AP16">
        <v>5.3450233684428916</v>
      </c>
      <c r="AQ16">
        <v>20.961600000000001</v>
      </c>
      <c r="AR16">
        <v>21.335599999999999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894.77031495590109</v>
      </c>
      <c r="DN16">
        <v>27.483766795276598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279.8224029343005</v>
      </c>
      <c r="L17">
        <v>3.442554143931257</v>
      </c>
      <c r="M17">
        <v>63.769213533497648</v>
      </c>
      <c r="N17">
        <v>51.882635919364688</v>
      </c>
      <c r="O17">
        <v>73.284096828638098</v>
      </c>
      <c r="P17">
        <v>27.530113199171353</v>
      </c>
      <c r="Q17">
        <v>5.0612604991055461</v>
      </c>
      <c r="R17">
        <v>9.3074466437647043</v>
      </c>
      <c r="S17">
        <v>5.9660893078089465</v>
      </c>
      <c r="T17">
        <v>0</v>
      </c>
      <c r="U17">
        <v>62.109476249077034</v>
      </c>
      <c r="V17">
        <v>0</v>
      </c>
      <c r="W17">
        <v>4.9988466213800482</v>
      </c>
      <c r="X17">
        <v>9.9975679481094755</v>
      </c>
      <c r="Y17">
        <v>0</v>
      </c>
      <c r="Z17">
        <v>2.8783097999999994</v>
      </c>
      <c r="AA17">
        <v>6.1420439766520563</v>
      </c>
      <c r="AB17">
        <v>17.351255999999999</v>
      </c>
      <c r="AC17">
        <v>12.764903812156433</v>
      </c>
      <c r="AD17">
        <v>16.071540000000002</v>
      </c>
      <c r="AE17">
        <v>21.712782000000001</v>
      </c>
      <c r="AF17">
        <v>6.1515000000000013</v>
      </c>
      <c r="AG17">
        <v>27.54055872</v>
      </c>
      <c r="AH17">
        <v>61.639344000000001</v>
      </c>
      <c r="AI17">
        <v>0</v>
      </c>
      <c r="AJ17">
        <v>0</v>
      </c>
      <c r="AK17">
        <v>22.463220000000003</v>
      </c>
      <c r="AL17">
        <v>62.416800000000002</v>
      </c>
      <c r="AM17">
        <v>0</v>
      </c>
      <c r="AN17">
        <v>0</v>
      </c>
      <c r="AO17">
        <v>8.6513615999999995</v>
      </c>
      <c r="AP17">
        <v>5.3450233684428916</v>
      </c>
      <c r="AQ17">
        <v>20.961600000000001</v>
      </c>
      <c r="AR17">
        <v>2.9093999999999993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869.88314335558982</v>
      </c>
      <c r="DN17">
        <v>26.719203749810966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279.84797236406848</v>
      </c>
      <c r="L18">
        <v>3.442554143931257</v>
      </c>
      <c r="M18">
        <v>63.769213533497648</v>
      </c>
      <c r="N18">
        <v>51.882635919364688</v>
      </c>
      <c r="O18">
        <v>73.284096828638098</v>
      </c>
      <c r="P18">
        <v>27.530113199171353</v>
      </c>
      <c r="Q18">
        <v>5.0612604991055461</v>
      </c>
      <c r="R18">
        <v>9.3074466437647043</v>
      </c>
      <c r="S18">
        <v>5.9660893078089465</v>
      </c>
      <c r="T18">
        <v>0</v>
      </c>
      <c r="U18">
        <v>62.109476249077034</v>
      </c>
      <c r="V18">
        <v>0</v>
      </c>
      <c r="W18">
        <v>4.9996679687500007</v>
      </c>
      <c r="X18">
        <v>9.997741389977314</v>
      </c>
      <c r="Y18">
        <v>0</v>
      </c>
      <c r="Z18">
        <v>2.8783097999999994</v>
      </c>
      <c r="AA18">
        <v>6.1420439766520563</v>
      </c>
      <c r="AB18">
        <v>17.351255999999999</v>
      </c>
      <c r="AC18">
        <v>12.764903812156433</v>
      </c>
      <c r="AD18">
        <v>16.071540000000002</v>
      </c>
      <c r="AE18">
        <v>21.712782000000001</v>
      </c>
      <c r="AF18">
        <v>6.1515000000000013</v>
      </c>
      <c r="AG18">
        <v>27.54055872</v>
      </c>
      <c r="AH18">
        <v>61.639344000000001</v>
      </c>
      <c r="AI18">
        <v>0</v>
      </c>
      <c r="AJ18">
        <v>0</v>
      </c>
      <c r="AK18">
        <v>22.463220000000003</v>
      </c>
      <c r="AL18">
        <v>62.416800000000002</v>
      </c>
      <c r="AM18">
        <v>0</v>
      </c>
      <c r="AN18">
        <v>0</v>
      </c>
      <c r="AO18">
        <v>8.1348623999999976</v>
      </c>
      <c r="AP18">
        <v>5.3450233684428916</v>
      </c>
      <c r="AQ18">
        <v>20.961600000000001</v>
      </c>
      <c r="AR18">
        <v>2.9093999999999993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869.40780805054374</v>
      </c>
      <c r="DN18">
        <v>26.704604073862946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279.8224029343005</v>
      </c>
      <c r="L19">
        <v>3.442554143931257</v>
      </c>
      <c r="M19">
        <v>63.769213533497648</v>
      </c>
      <c r="N19">
        <v>51.882635919364688</v>
      </c>
      <c r="O19">
        <v>73.284096828638098</v>
      </c>
      <c r="P19">
        <v>27.530113199171353</v>
      </c>
      <c r="Q19">
        <v>5.0612604991055461</v>
      </c>
      <c r="R19">
        <v>9.3074466437647043</v>
      </c>
      <c r="S19">
        <v>5.9660893078089465</v>
      </c>
      <c r="T19">
        <v>0</v>
      </c>
      <c r="U19">
        <v>62.109476249077034</v>
      </c>
      <c r="V19">
        <v>0</v>
      </c>
      <c r="W19">
        <v>4.9996679687500007</v>
      </c>
      <c r="X19">
        <v>9.997741389977314</v>
      </c>
      <c r="Y19">
        <v>0</v>
      </c>
      <c r="Z19">
        <v>2.8783097999999994</v>
      </c>
      <c r="AA19">
        <v>6.1420439766520563</v>
      </c>
      <c r="AB19">
        <v>17.351255999999999</v>
      </c>
      <c r="AC19">
        <v>12.764903812156433</v>
      </c>
      <c r="AD19">
        <v>16.071540000000002</v>
      </c>
      <c r="AE19">
        <v>21.712782000000001</v>
      </c>
      <c r="AF19">
        <v>6.1515000000000013</v>
      </c>
      <c r="AG19">
        <v>27.54055872</v>
      </c>
      <c r="AH19">
        <v>61.639344000000001</v>
      </c>
      <c r="AI19">
        <v>0</v>
      </c>
      <c r="AJ19">
        <v>0</v>
      </c>
      <c r="AK19">
        <v>22.463220000000003</v>
      </c>
      <c r="AL19">
        <v>62.416800000000002</v>
      </c>
      <c r="AM19">
        <v>0</v>
      </c>
      <c r="AN19">
        <v>0</v>
      </c>
      <c r="AO19">
        <v>8.1348623999999976</v>
      </c>
      <c r="AP19">
        <v>5.3450233684428916</v>
      </c>
      <c r="AQ19">
        <v>11.572550000000001</v>
      </c>
      <c r="AR19">
        <v>2.9093999999999993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860.27374442211351</v>
      </c>
      <c r="DN19">
        <v>26.424048272525209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279.84797236406848</v>
      </c>
      <c r="L20">
        <v>3.442554143931257</v>
      </c>
      <c r="M20">
        <v>63.769213533497648</v>
      </c>
      <c r="N20">
        <v>51.882635919364688</v>
      </c>
      <c r="O20">
        <v>73.284096828638098</v>
      </c>
      <c r="P20">
        <v>27.530113199171353</v>
      </c>
      <c r="Q20">
        <v>5.0612604991055461</v>
      </c>
      <c r="R20">
        <v>9.3074466437647043</v>
      </c>
      <c r="S20">
        <v>5.9660893078089465</v>
      </c>
      <c r="T20">
        <v>0</v>
      </c>
      <c r="U20">
        <v>62.109476249077034</v>
      </c>
      <c r="V20">
        <v>0</v>
      </c>
      <c r="W20">
        <v>4.9996679687500007</v>
      </c>
      <c r="X20">
        <v>9.997741389977314</v>
      </c>
      <c r="Y20">
        <v>0</v>
      </c>
      <c r="Z20">
        <v>2.8783097999999994</v>
      </c>
      <c r="AA20">
        <v>6.1420439766520563</v>
      </c>
      <c r="AB20">
        <v>17.351255999999999</v>
      </c>
      <c r="AC20">
        <v>12.764903812156433</v>
      </c>
      <c r="AD20">
        <v>16.071540000000002</v>
      </c>
      <c r="AE20">
        <v>21.712782000000001</v>
      </c>
      <c r="AF20">
        <v>6.1515000000000013</v>
      </c>
      <c r="AG20">
        <v>27.54055872</v>
      </c>
      <c r="AH20">
        <v>61.639344000000001</v>
      </c>
      <c r="AI20">
        <v>0</v>
      </c>
      <c r="AJ20">
        <v>0</v>
      </c>
      <c r="AK20">
        <v>22.463220000000003</v>
      </c>
      <c r="AL20">
        <v>62.416800000000002</v>
      </c>
      <c r="AM20">
        <v>0</v>
      </c>
      <c r="AN20">
        <v>0</v>
      </c>
      <c r="AO20">
        <v>8.1348623999999976</v>
      </c>
      <c r="AP20">
        <v>5.3450233684428916</v>
      </c>
      <c r="AQ20">
        <v>11.572550000000001</v>
      </c>
      <c r="AR20">
        <v>2.9093999999999993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860.29855174054376</v>
      </c>
      <c r="DN20">
        <v>26.424810383862944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279.8224029343005</v>
      </c>
      <c r="L21">
        <v>3.442554143931257</v>
      </c>
      <c r="M21">
        <v>63.769213533497648</v>
      </c>
      <c r="N21">
        <v>51.882635919364688</v>
      </c>
      <c r="O21">
        <v>73.284096828638098</v>
      </c>
      <c r="P21">
        <v>27.530113199171353</v>
      </c>
      <c r="Q21">
        <v>5.0612604991055461</v>
      </c>
      <c r="R21">
        <v>9.3074466437647043</v>
      </c>
      <c r="S21">
        <v>5.9660893078089465</v>
      </c>
      <c r="T21">
        <v>0</v>
      </c>
      <c r="U21">
        <v>62.109476249077034</v>
      </c>
      <c r="V21">
        <v>0</v>
      </c>
      <c r="W21">
        <v>4.9996679687500007</v>
      </c>
      <c r="X21">
        <v>9.997741389977314</v>
      </c>
      <c r="Y21">
        <v>0</v>
      </c>
      <c r="Z21">
        <v>2.8783097999999994</v>
      </c>
      <c r="AA21">
        <v>6.1420439766520563</v>
      </c>
      <c r="AB21">
        <v>17.351255999999999</v>
      </c>
      <c r="AC21">
        <v>12.764903812156433</v>
      </c>
      <c r="AD21">
        <v>16.071540000000002</v>
      </c>
      <c r="AE21">
        <v>21.712782000000001</v>
      </c>
      <c r="AF21">
        <v>6.1515000000000013</v>
      </c>
      <c r="AG21">
        <v>27.54055872</v>
      </c>
      <c r="AH21">
        <v>61.639344000000001</v>
      </c>
      <c r="AI21">
        <v>0</v>
      </c>
      <c r="AJ21">
        <v>0</v>
      </c>
      <c r="AK21">
        <v>22.463220000000003</v>
      </c>
      <c r="AL21">
        <v>62.416800000000002</v>
      </c>
      <c r="AM21">
        <v>0</v>
      </c>
      <c r="AN21">
        <v>0</v>
      </c>
      <c r="AO21">
        <v>8.1348623999999976</v>
      </c>
      <c r="AP21">
        <v>5.3450233684428916</v>
      </c>
      <c r="AQ21">
        <v>11.572550000000001</v>
      </c>
      <c r="AR21">
        <v>2.9093999999999993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860.27374442211351</v>
      </c>
      <c r="DN21">
        <v>26.424048272525209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279.84797236406848</v>
      </c>
      <c r="L22">
        <v>3.442554143931257</v>
      </c>
      <c r="M22">
        <v>63.769213533497648</v>
      </c>
      <c r="N22">
        <v>51.882635919364688</v>
      </c>
      <c r="O22">
        <v>73.284096828638098</v>
      </c>
      <c r="P22">
        <v>27.530113199171353</v>
      </c>
      <c r="Q22">
        <v>5.0612604991055461</v>
      </c>
      <c r="R22">
        <v>9.3074466437647043</v>
      </c>
      <c r="S22">
        <v>5.9660893078089465</v>
      </c>
      <c r="T22">
        <v>0</v>
      </c>
      <c r="U22">
        <v>62.109476249077034</v>
      </c>
      <c r="V22">
        <v>0</v>
      </c>
      <c r="W22">
        <v>4.9996679687500007</v>
      </c>
      <c r="X22">
        <v>9.997741389977314</v>
      </c>
      <c r="Y22">
        <v>0</v>
      </c>
      <c r="Z22">
        <v>2.8783097999999994</v>
      </c>
      <c r="AA22">
        <v>6.1420439766520563</v>
      </c>
      <c r="AB22">
        <v>17.351255999999999</v>
      </c>
      <c r="AC22">
        <v>12.764903812156433</v>
      </c>
      <c r="AD22">
        <v>16.071540000000002</v>
      </c>
      <c r="AE22">
        <v>21.712782000000001</v>
      </c>
      <c r="AF22">
        <v>6.1515000000000013</v>
      </c>
      <c r="AG22">
        <v>27.54055872</v>
      </c>
      <c r="AH22">
        <v>61.639344000000001</v>
      </c>
      <c r="AI22">
        <v>0</v>
      </c>
      <c r="AJ22">
        <v>0</v>
      </c>
      <c r="AK22">
        <v>22.463220000000003</v>
      </c>
      <c r="AL22">
        <v>62.416800000000002</v>
      </c>
      <c r="AM22">
        <v>0</v>
      </c>
      <c r="AN22">
        <v>0</v>
      </c>
      <c r="AO22">
        <v>8.1348623999999976</v>
      </c>
      <c r="AP22">
        <v>5.3450233684428916</v>
      </c>
      <c r="AQ22">
        <v>11.572550000000001</v>
      </c>
      <c r="AR22">
        <v>2.9093999999999993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860.29855174054376</v>
      </c>
      <c r="DN22">
        <v>26.424810383862944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279.8224029343005</v>
      </c>
      <c r="L23">
        <v>3.442554143931257</v>
      </c>
      <c r="M23">
        <v>63.769213533497648</v>
      </c>
      <c r="N23">
        <v>51.882635919364688</v>
      </c>
      <c r="O23">
        <v>73.284096828638098</v>
      </c>
      <c r="P23">
        <v>27.530113199171353</v>
      </c>
      <c r="Q23">
        <v>5.0612604991055461</v>
      </c>
      <c r="R23">
        <v>6.9562834419263453</v>
      </c>
      <c r="S23">
        <v>5.9660893078089465</v>
      </c>
      <c r="T23">
        <v>0</v>
      </c>
      <c r="U23">
        <v>62.109476249077034</v>
      </c>
      <c r="V23">
        <v>0</v>
      </c>
      <c r="W23">
        <v>4.9370052198784409</v>
      </c>
      <c r="X23">
        <v>9.9975679481094755</v>
      </c>
      <c r="Y23">
        <v>0</v>
      </c>
      <c r="Z23">
        <v>2.8783097999999994</v>
      </c>
      <c r="AA23">
        <v>6.1420439766520563</v>
      </c>
      <c r="AB23">
        <v>17.351255999999999</v>
      </c>
      <c r="AC23">
        <v>8.50136</v>
      </c>
      <c r="AD23">
        <v>16.071540000000002</v>
      </c>
      <c r="AE23">
        <v>21.712782000000001</v>
      </c>
      <c r="AF23">
        <v>6.1515000000000013</v>
      </c>
      <c r="AG23">
        <v>27.54055872</v>
      </c>
      <c r="AH23">
        <v>61.639344000000001</v>
      </c>
      <c r="AI23">
        <v>0</v>
      </c>
      <c r="AJ23">
        <v>0</v>
      </c>
      <c r="AK23">
        <v>22.463220000000003</v>
      </c>
      <c r="AL23">
        <v>62.416800000000002</v>
      </c>
      <c r="AM23">
        <v>0</v>
      </c>
      <c r="AN23">
        <v>0</v>
      </c>
      <c r="AO23">
        <v>8.1348623999999976</v>
      </c>
      <c r="AP23">
        <v>5.3450233684428916</v>
      </c>
      <c r="AQ23">
        <v>11.572550000000001</v>
      </c>
      <c r="AR23">
        <v>2.9093999999999993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853.79519229079722</v>
      </c>
      <c r="DN23">
        <v>26.225057199107102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279.84797236406848</v>
      </c>
      <c r="L24">
        <v>3.442554143931257</v>
      </c>
      <c r="M24">
        <v>63.769213533497648</v>
      </c>
      <c r="N24">
        <v>51.882635919364688</v>
      </c>
      <c r="O24">
        <v>73.284096828638098</v>
      </c>
      <c r="P24">
        <v>27.530113199171353</v>
      </c>
      <c r="Q24">
        <v>5.0612604991055461</v>
      </c>
      <c r="R24">
        <v>6.9562834419263453</v>
      </c>
      <c r="S24">
        <v>5.9660893078089465</v>
      </c>
      <c r="T24">
        <v>0</v>
      </c>
      <c r="U24">
        <v>62.109476249077034</v>
      </c>
      <c r="V24">
        <v>0</v>
      </c>
      <c r="W24">
        <v>4.9370052198784409</v>
      </c>
      <c r="X24">
        <v>9.9975679481094755</v>
      </c>
      <c r="Y24">
        <v>0</v>
      </c>
      <c r="Z24">
        <v>2.8783097999999994</v>
      </c>
      <c r="AA24">
        <v>6.1420439766520563</v>
      </c>
      <c r="AB24">
        <v>17.351255999999999</v>
      </c>
      <c r="AC24">
        <v>8.50136</v>
      </c>
      <c r="AD24">
        <v>16.071540000000002</v>
      </c>
      <c r="AE24">
        <v>21.712782000000001</v>
      </c>
      <c r="AF24">
        <v>6.1515000000000013</v>
      </c>
      <c r="AG24">
        <v>27.54055872</v>
      </c>
      <c r="AH24">
        <v>61.639344000000001</v>
      </c>
      <c r="AI24">
        <v>0</v>
      </c>
      <c r="AJ24">
        <v>0</v>
      </c>
      <c r="AK24">
        <v>22.463220000000003</v>
      </c>
      <c r="AL24">
        <v>62.416800000000002</v>
      </c>
      <c r="AM24">
        <v>0</v>
      </c>
      <c r="AN24">
        <v>0</v>
      </c>
      <c r="AO24">
        <v>8.1348623999999976</v>
      </c>
      <c r="AP24">
        <v>5.3450233684428916</v>
      </c>
      <c r="AQ24">
        <v>10.4808</v>
      </c>
      <c r="AR24">
        <v>2.9093999999999993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852.76078375922759</v>
      </c>
      <c r="DN24">
        <v>26.193285160444837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279.8224029343005</v>
      </c>
      <c r="L25">
        <v>2.9994151904286168</v>
      </c>
      <c r="M25">
        <v>63.769213533497648</v>
      </c>
      <c r="N25">
        <v>51.882635919364688</v>
      </c>
      <c r="O25">
        <v>73.284096828638098</v>
      </c>
      <c r="P25">
        <v>27.530113199171353</v>
      </c>
      <c r="Q25">
        <v>4.7942189376770532</v>
      </c>
      <c r="R25">
        <v>3.9577912657743792</v>
      </c>
      <c r="S25">
        <v>5.9660893078089465</v>
      </c>
      <c r="T25">
        <v>0</v>
      </c>
      <c r="U25">
        <v>62.109476249077034</v>
      </c>
      <c r="V25">
        <v>0</v>
      </c>
      <c r="W25">
        <v>4.9370052198784409</v>
      </c>
      <c r="X25">
        <v>9.9975679481094755</v>
      </c>
      <c r="Y25">
        <v>0</v>
      </c>
      <c r="Z25">
        <v>2.8783097999999994</v>
      </c>
      <c r="AA25">
        <v>6.1420439766520563</v>
      </c>
      <c r="AB25">
        <v>17.351255999999999</v>
      </c>
      <c r="AC25">
        <v>8.50136</v>
      </c>
      <c r="AD25">
        <v>15.897480000000002</v>
      </c>
      <c r="AE25">
        <v>21.712782000000001</v>
      </c>
      <c r="AF25">
        <v>6.1515000000000013</v>
      </c>
      <c r="AG25">
        <v>27.54055872</v>
      </c>
      <c r="AH25">
        <v>61.639344000000001</v>
      </c>
      <c r="AI25">
        <v>0</v>
      </c>
      <c r="AJ25">
        <v>0</v>
      </c>
      <c r="AK25">
        <v>22.463220000000003</v>
      </c>
      <c r="AL25">
        <v>61.549899999999994</v>
      </c>
      <c r="AM25">
        <v>0</v>
      </c>
      <c r="AN25">
        <v>0</v>
      </c>
      <c r="AO25">
        <v>7.7474879999999997</v>
      </c>
      <c r="AP25">
        <v>5.3450233684428916</v>
      </c>
      <c r="AQ25">
        <v>10.4808</v>
      </c>
      <c r="AR25">
        <v>2.9093999999999993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847.75205209168405</v>
      </c>
      <c r="DN25">
        <v>26.039440307137298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270.00631751147762</v>
      </c>
      <c r="L26">
        <v>2.999408762145011</v>
      </c>
      <c r="M26">
        <v>63.769213533497648</v>
      </c>
      <c r="N26">
        <v>51.882635919364688</v>
      </c>
      <c r="O26">
        <v>73.284096828638098</v>
      </c>
      <c r="P26">
        <v>27.530113199171353</v>
      </c>
      <c r="Q26">
        <v>4.7942189376770532</v>
      </c>
      <c r="R26">
        <v>3.9988801136363636</v>
      </c>
      <c r="S26">
        <v>5.9660893078089465</v>
      </c>
      <c r="T26">
        <v>0</v>
      </c>
      <c r="U26">
        <v>62.109476249077034</v>
      </c>
      <c r="V26">
        <v>0</v>
      </c>
      <c r="W26">
        <v>4.9370052198784409</v>
      </c>
      <c r="X26">
        <v>9.9975679481094755</v>
      </c>
      <c r="Y26">
        <v>0</v>
      </c>
      <c r="Z26">
        <v>2.8783097999999994</v>
      </c>
      <c r="AA26">
        <v>6.1420439766520563</v>
      </c>
      <c r="AB26">
        <v>17.351255999999999</v>
      </c>
      <c r="AC26">
        <v>8.50136</v>
      </c>
      <c r="AD26">
        <v>15.897480000000002</v>
      </c>
      <c r="AE26">
        <v>21.712782000000001</v>
      </c>
      <c r="AF26">
        <v>6.1515000000000013</v>
      </c>
      <c r="AG26">
        <v>27.54055872</v>
      </c>
      <c r="AH26">
        <v>61.639344000000001</v>
      </c>
      <c r="AI26">
        <v>0</v>
      </c>
      <c r="AJ26">
        <v>0</v>
      </c>
      <c r="AK26">
        <v>22.463220000000003</v>
      </c>
      <c r="AL26">
        <v>61.549899999999994</v>
      </c>
      <c r="AM26">
        <v>0</v>
      </c>
      <c r="AN26">
        <v>0</v>
      </c>
      <c r="AO26">
        <v>7.7474879999999997</v>
      </c>
      <c r="AP26">
        <v>5.3450233684428916</v>
      </c>
      <c r="AQ26">
        <v>10.4808</v>
      </c>
      <c r="AR26">
        <v>2.9093999999999993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838.26834409430774</v>
      </c>
      <c r="DN26">
        <v>25.748145301268991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270.00476000927637</v>
      </c>
      <c r="L27">
        <v>2.9993944393975616</v>
      </c>
      <c r="M27">
        <v>63.769213533497648</v>
      </c>
      <c r="N27">
        <v>51.882635919364688</v>
      </c>
      <c r="O27">
        <v>73.284096828638098</v>
      </c>
      <c r="P27">
        <v>27.530113199171353</v>
      </c>
      <c r="Q27">
        <v>2.9987138506163888</v>
      </c>
      <c r="R27">
        <v>3.9984011873840446</v>
      </c>
      <c r="S27">
        <v>2.999237753329473</v>
      </c>
      <c r="T27">
        <v>0</v>
      </c>
      <c r="U27">
        <v>62.109476249077034</v>
      </c>
      <c r="V27">
        <v>0</v>
      </c>
      <c r="W27">
        <v>4.9370052198784409</v>
      </c>
      <c r="X27">
        <v>9.9975679481094755</v>
      </c>
      <c r="Y27">
        <v>0</v>
      </c>
      <c r="Z27">
        <v>2.8783097999999994</v>
      </c>
      <c r="AA27">
        <v>6.1420439766520563</v>
      </c>
      <c r="AB27">
        <v>17.351255999999999</v>
      </c>
      <c r="AC27">
        <v>8.50136</v>
      </c>
      <c r="AD27">
        <v>15.897480000000002</v>
      </c>
      <c r="AE27">
        <v>21.712782000000001</v>
      </c>
      <c r="AF27">
        <v>6.1515000000000013</v>
      </c>
      <c r="AG27">
        <v>27.54055872</v>
      </c>
      <c r="AH27">
        <v>61.639344000000001</v>
      </c>
      <c r="AI27">
        <v>0</v>
      </c>
      <c r="AJ27">
        <v>0</v>
      </c>
      <c r="AK27">
        <v>22.463220000000003</v>
      </c>
      <c r="AL27">
        <v>61.549899999999994</v>
      </c>
      <c r="AM27">
        <v>0</v>
      </c>
      <c r="AN27">
        <v>0</v>
      </c>
      <c r="AO27">
        <v>7.7474879999999997</v>
      </c>
      <c r="AP27">
        <v>5.3450233684428916</v>
      </c>
      <c r="AQ27">
        <v>10.4808</v>
      </c>
      <c r="AR27">
        <v>5.8187999999999986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836.46861563395009</v>
      </c>
      <c r="DN27">
        <v>25.692866368885554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270.00476000927637</v>
      </c>
      <c r="L28">
        <v>2.9993944393975616</v>
      </c>
      <c r="M28">
        <v>63.769213533497648</v>
      </c>
      <c r="N28">
        <v>51.882635919364688</v>
      </c>
      <c r="O28">
        <v>73.284096828638098</v>
      </c>
      <c r="P28">
        <v>27.530113199171353</v>
      </c>
      <c r="Q28">
        <v>2.9987138506163888</v>
      </c>
      <c r="R28">
        <v>3.9984011873840446</v>
      </c>
      <c r="S28">
        <v>2.999237753329473</v>
      </c>
      <c r="T28">
        <v>0</v>
      </c>
      <c r="U28">
        <v>62.109476249077034</v>
      </c>
      <c r="V28">
        <v>0</v>
      </c>
      <c r="W28">
        <v>4.9370052198784409</v>
      </c>
      <c r="X28">
        <v>9.9975679481094755</v>
      </c>
      <c r="Y28">
        <v>0</v>
      </c>
      <c r="Z28">
        <v>2.8783097999999994</v>
      </c>
      <c r="AA28">
        <v>5.2051220141119119</v>
      </c>
      <c r="AB28">
        <v>17.351255999999999</v>
      </c>
      <c r="AC28">
        <v>8.50136</v>
      </c>
      <c r="AD28">
        <v>15.897480000000002</v>
      </c>
      <c r="AE28">
        <v>21.712782000000001</v>
      </c>
      <c r="AF28">
        <v>6.1515000000000013</v>
      </c>
      <c r="AG28">
        <v>27.54055872</v>
      </c>
      <c r="AH28">
        <v>61.639344000000001</v>
      </c>
      <c r="AI28">
        <v>0</v>
      </c>
      <c r="AJ28">
        <v>0</v>
      </c>
      <c r="AK28">
        <v>22.463220000000003</v>
      </c>
      <c r="AL28">
        <v>61.549899999999994</v>
      </c>
      <c r="AM28">
        <v>0</v>
      </c>
      <c r="AN28">
        <v>0</v>
      </c>
      <c r="AO28">
        <v>7.7474879999999997</v>
      </c>
      <c r="AP28">
        <v>5.3450233684428916</v>
      </c>
      <c r="AQ28">
        <v>10.4808</v>
      </c>
      <c r="AR28">
        <v>21.335599999999999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850.61403417472127</v>
      </c>
      <c r="DN28">
        <v>26.127325865574225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270.00476000927637</v>
      </c>
      <c r="L29">
        <v>2.9993944393975616</v>
      </c>
      <c r="M29">
        <v>63.769213533497648</v>
      </c>
      <c r="N29">
        <v>51.882635919364688</v>
      </c>
      <c r="O29">
        <v>73.284096828638098</v>
      </c>
      <c r="P29">
        <v>27.530113199171353</v>
      </c>
      <c r="Q29">
        <v>2.9987138506163888</v>
      </c>
      <c r="R29">
        <v>3.9984011873840446</v>
      </c>
      <c r="S29">
        <v>2.999237753329473</v>
      </c>
      <c r="T29">
        <v>0</v>
      </c>
      <c r="U29">
        <v>62.109476249077034</v>
      </c>
      <c r="V29">
        <v>0</v>
      </c>
      <c r="W29">
        <v>4.9370052198784409</v>
      </c>
      <c r="X29">
        <v>9.9975679481094755</v>
      </c>
      <c r="Y29">
        <v>0</v>
      </c>
      <c r="Z29">
        <v>2.8783097999999994</v>
      </c>
      <c r="AA29">
        <v>0</v>
      </c>
      <c r="AB29">
        <v>17.351255999999999</v>
      </c>
      <c r="AC29">
        <v>8.50136</v>
      </c>
      <c r="AD29">
        <v>15.897480000000002</v>
      </c>
      <c r="AE29">
        <v>21.712782000000001</v>
      </c>
      <c r="AF29">
        <v>6.1515000000000013</v>
      </c>
      <c r="AG29">
        <v>27.54055872</v>
      </c>
      <c r="AH29">
        <v>61.639344000000001</v>
      </c>
      <c r="AI29">
        <v>0</v>
      </c>
      <c r="AJ29">
        <v>0</v>
      </c>
      <c r="AK29">
        <v>22.463220000000003</v>
      </c>
      <c r="AL29">
        <v>61.549899999999994</v>
      </c>
      <c r="AM29">
        <v>0</v>
      </c>
      <c r="AN29">
        <v>0</v>
      </c>
      <c r="AO29">
        <v>7.7474879999999997</v>
      </c>
      <c r="AP29">
        <v>5.3450233684428916</v>
      </c>
      <c r="AQ29">
        <v>10.4808</v>
      </c>
      <c r="AR29">
        <v>21.335599999999999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845.56414317472127</v>
      </c>
      <c r="DN29">
        <v>25.97209485146232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270.00476000927637</v>
      </c>
      <c r="L30">
        <v>2.9993944393975616</v>
      </c>
      <c r="M30">
        <v>63.769213533497648</v>
      </c>
      <c r="N30">
        <v>51.882635919364688</v>
      </c>
      <c r="O30">
        <v>73.284096828638098</v>
      </c>
      <c r="P30">
        <v>27.530113199171353</v>
      </c>
      <c r="Q30">
        <v>2.9987138506163888</v>
      </c>
      <c r="R30">
        <v>3.9984011873840446</v>
      </c>
      <c r="S30">
        <v>2.999237753329473</v>
      </c>
      <c r="T30">
        <v>0</v>
      </c>
      <c r="U30">
        <v>62.109476249077034</v>
      </c>
      <c r="V30">
        <v>0</v>
      </c>
      <c r="W30">
        <v>4.9370052198784409</v>
      </c>
      <c r="X30">
        <v>9.9975679481094755</v>
      </c>
      <c r="Y30">
        <v>0</v>
      </c>
      <c r="Z30">
        <v>2.8783097999999994</v>
      </c>
      <c r="AA30">
        <v>0</v>
      </c>
      <c r="AB30">
        <v>17.351255999999999</v>
      </c>
      <c r="AC30">
        <v>8.50136</v>
      </c>
      <c r="AD30">
        <v>15.897480000000002</v>
      </c>
      <c r="AE30">
        <v>21.712782000000001</v>
      </c>
      <c r="AF30">
        <v>6.1515000000000013</v>
      </c>
      <c r="AG30">
        <v>27.54055872</v>
      </c>
      <c r="AH30">
        <v>61.639344000000001</v>
      </c>
      <c r="AI30">
        <v>0</v>
      </c>
      <c r="AJ30">
        <v>0</v>
      </c>
      <c r="AK30">
        <v>22.463220000000003</v>
      </c>
      <c r="AL30">
        <v>61.549899999999994</v>
      </c>
      <c r="AM30">
        <v>0</v>
      </c>
      <c r="AN30">
        <v>0</v>
      </c>
      <c r="AO30">
        <v>7.7474879999999997</v>
      </c>
      <c r="AP30">
        <v>5.3450233684428916</v>
      </c>
      <c r="AQ30">
        <v>6.94353</v>
      </c>
      <c r="AR30">
        <v>3.8792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825.19608417560721</v>
      </c>
      <c r="DN30">
        <v>25.346483850576355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270.00476000927637</v>
      </c>
      <c r="L31">
        <v>2.9993944393975616</v>
      </c>
      <c r="M31">
        <v>63.769213533497648</v>
      </c>
      <c r="N31">
        <v>51.882635919364688</v>
      </c>
      <c r="O31">
        <v>73.284096828638098</v>
      </c>
      <c r="P31">
        <v>27.530113199171353</v>
      </c>
      <c r="Q31">
        <v>2.9987138506163888</v>
      </c>
      <c r="R31">
        <v>3.9984011873840446</v>
      </c>
      <c r="S31">
        <v>2.999237753329473</v>
      </c>
      <c r="T31">
        <v>0</v>
      </c>
      <c r="U31">
        <v>62.109476249077034</v>
      </c>
      <c r="V31">
        <v>0</v>
      </c>
      <c r="W31">
        <v>4.9370052198784409</v>
      </c>
      <c r="X31">
        <v>9.9975679481094755</v>
      </c>
      <c r="Y31">
        <v>0</v>
      </c>
      <c r="Z31">
        <v>2.8783097999999994</v>
      </c>
      <c r="AA31">
        <v>0</v>
      </c>
      <c r="AB31">
        <v>17.351255999999999</v>
      </c>
      <c r="AC31">
        <v>8.50136</v>
      </c>
      <c r="AD31">
        <v>15.897480000000002</v>
      </c>
      <c r="AE31">
        <v>21.712782000000001</v>
      </c>
      <c r="AF31">
        <v>6.1515000000000013</v>
      </c>
      <c r="AG31">
        <v>27.54055872</v>
      </c>
      <c r="AH31">
        <v>66.547199999999989</v>
      </c>
      <c r="AI31">
        <v>0</v>
      </c>
      <c r="AJ31">
        <v>0</v>
      </c>
      <c r="AK31">
        <v>22.463220000000003</v>
      </c>
      <c r="AL31">
        <v>61.549899999999994</v>
      </c>
      <c r="AM31">
        <v>0</v>
      </c>
      <c r="AN31">
        <v>0</v>
      </c>
      <c r="AO31">
        <v>7.7474879999999997</v>
      </c>
      <c r="AP31">
        <v>5.3450233684428916</v>
      </c>
      <c r="AQ31">
        <v>0</v>
      </c>
      <c r="AR31">
        <v>3.8792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823.22107357321272</v>
      </c>
      <c r="DN31">
        <v>25.285820452970704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270.00476000927637</v>
      </c>
      <c r="L32">
        <v>2.9993944393975616</v>
      </c>
      <c r="M32">
        <v>63.769213533497648</v>
      </c>
      <c r="N32">
        <v>51.882635919364688</v>
      </c>
      <c r="O32">
        <v>73.284096828638098</v>
      </c>
      <c r="P32">
        <v>27.530113199171353</v>
      </c>
      <c r="Q32">
        <v>2.9987138506163888</v>
      </c>
      <c r="R32">
        <v>3.9984011873840446</v>
      </c>
      <c r="S32">
        <v>2.999237753329473</v>
      </c>
      <c r="T32">
        <v>0</v>
      </c>
      <c r="U32">
        <v>62.109476249077034</v>
      </c>
      <c r="V32">
        <v>0</v>
      </c>
      <c r="W32">
        <v>4.9370052198784409</v>
      </c>
      <c r="X32">
        <v>9.9975679481094755</v>
      </c>
      <c r="Y32">
        <v>0</v>
      </c>
      <c r="Z32">
        <v>2.8783097999999994</v>
      </c>
      <c r="AA32">
        <v>0</v>
      </c>
      <c r="AB32">
        <v>17.351255999999999</v>
      </c>
      <c r="AC32">
        <v>8.50136</v>
      </c>
      <c r="AD32">
        <v>15.897480000000002</v>
      </c>
      <c r="AE32">
        <v>21.712782000000001</v>
      </c>
      <c r="AF32">
        <v>6.1515000000000013</v>
      </c>
      <c r="AG32">
        <v>27.54055872</v>
      </c>
      <c r="AH32">
        <v>66.547199999999989</v>
      </c>
      <c r="AI32">
        <v>0</v>
      </c>
      <c r="AJ32">
        <v>0</v>
      </c>
      <c r="AK32">
        <v>22.463220000000003</v>
      </c>
      <c r="AL32">
        <v>61.549899999999994</v>
      </c>
      <c r="AM32">
        <v>0</v>
      </c>
      <c r="AN32">
        <v>0</v>
      </c>
      <c r="AO32">
        <v>7.7474879999999997</v>
      </c>
      <c r="AP32">
        <v>5.3450233684428916</v>
      </c>
      <c r="AQ32">
        <v>0</v>
      </c>
      <c r="AR32">
        <v>3.8792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823.22107357321272</v>
      </c>
      <c r="DN32">
        <v>25.285820452970704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270.00476000927637</v>
      </c>
      <c r="L33">
        <v>2.9993944393975616</v>
      </c>
      <c r="M33">
        <v>63.769213533497648</v>
      </c>
      <c r="N33">
        <v>51.882635919364688</v>
      </c>
      <c r="O33">
        <v>73.284096828638098</v>
      </c>
      <c r="P33">
        <v>27.530113199171353</v>
      </c>
      <c r="Q33">
        <v>2.9987138506163888</v>
      </c>
      <c r="R33">
        <v>3.9984011873840446</v>
      </c>
      <c r="S33">
        <v>2.999237753329473</v>
      </c>
      <c r="T33">
        <v>0</v>
      </c>
      <c r="U33">
        <v>62.109476249077034</v>
      </c>
      <c r="V33">
        <v>0</v>
      </c>
      <c r="W33">
        <v>4.9370052198784409</v>
      </c>
      <c r="X33">
        <v>9.9975679481094755</v>
      </c>
      <c r="Y33">
        <v>0</v>
      </c>
      <c r="Z33">
        <v>2.8783097999999994</v>
      </c>
      <c r="AA33">
        <v>0</v>
      </c>
      <c r="AB33">
        <v>17.351255999999999</v>
      </c>
      <c r="AC33">
        <v>8.50136</v>
      </c>
      <c r="AD33">
        <v>15.897480000000002</v>
      </c>
      <c r="AE33">
        <v>21.712782000000001</v>
      </c>
      <c r="AF33">
        <v>6.1515000000000013</v>
      </c>
      <c r="AG33">
        <v>27.54055872</v>
      </c>
      <c r="AH33">
        <v>66.547199999999989</v>
      </c>
      <c r="AI33">
        <v>0</v>
      </c>
      <c r="AJ33">
        <v>0</v>
      </c>
      <c r="AK33">
        <v>22.463220000000003</v>
      </c>
      <c r="AL33">
        <v>61.549899999999994</v>
      </c>
      <c r="AM33">
        <v>0</v>
      </c>
      <c r="AN33">
        <v>0</v>
      </c>
      <c r="AO33">
        <v>7.7474879999999997</v>
      </c>
      <c r="AP33">
        <v>5.3450233684428916</v>
      </c>
      <c r="AQ33">
        <v>0</v>
      </c>
      <c r="AR33">
        <v>3.8792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823.22107357321272</v>
      </c>
      <c r="DN33">
        <v>25.285820452970704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277.18744853267913</v>
      </c>
      <c r="L34">
        <v>7.4830749230769236</v>
      </c>
      <c r="M34">
        <v>63.769213533497648</v>
      </c>
      <c r="N34">
        <v>51.882635919364688</v>
      </c>
      <c r="O34">
        <v>73.284096828638098</v>
      </c>
      <c r="P34">
        <v>27.530113199171353</v>
      </c>
      <c r="Q34">
        <v>4.7310610220095688</v>
      </c>
      <c r="R34">
        <v>5.3804245672009863</v>
      </c>
      <c r="S34">
        <v>3.4641758918918919</v>
      </c>
      <c r="T34">
        <v>0</v>
      </c>
      <c r="U34">
        <v>62.109476249077034</v>
      </c>
      <c r="V34">
        <v>0</v>
      </c>
      <c r="W34">
        <v>4.9370052198784409</v>
      </c>
      <c r="X34">
        <v>9.9975679481094755</v>
      </c>
      <c r="Y34">
        <v>0</v>
      </c>
      <c r="Z34">
        <v>2.8783097999999994</v>
      </c>
      <c r="AA34">
        <v>0</v>
      </c>
      <c r="AB34">
        <v>17.351255999999999</v>
      </c>
      <c r="AC34">
        <v>8.50136</v>
      </c>
      <c r="AD34">
        <v>15.897480000000002</v>
      </c>
      <c r="AE34">
        <v>21.712782000000001</v>
      </c>
      <c r="AF34">
        <v>6.1515000000000013</v>
      </c>
      <c r="AG34">
        <v>27.54055872</v>
      </c>
      <c r="AH34">
        <v>66.547199999999989</v>
      </c>
      <c r="AI34">
        <v>0</v>
      </c>
      <c r="AJ34">
        <v>0</v>
      </c>
      <c r="AK34">
        <v>22.463220000000003</v>
      </c>
      <c r="AL34">
        <v>61.549899999999994</v>
      </c>
      <c r="AM34">
        <v>0</v>
      </c>
      <c r="AN34">
        <v>0</v>
      </c>
      <c r="AO34">
        <v>7.7474879999999997</v>
      </c>
      <c r="AP34">
        <v>5.3450233684428916</v>
      </c>
      <c r="AQ34">
        <v>0</v>
      </c>
      <c r="AR34">
        <v>3.8792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838.01243063437869</v>
      </c>
      <c r="DN34">
        <v>25.7401410886592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277.75493820281667</v>
      </c>
      <c r="L35">
        <v>5.4729235124571618</v>
      </c>
      <c r="M35">
        <v>63.769213533497648</v>
      </c>
      <c r="N35">
        <v>51.882635919364688</v>
      </c>
      <c r="O35">
        <v>73.284096828638098</v>
      </c>
      <c r="P35">
        <v>27.530113199171353</v>
      </c>
      <c r="Q35">
        <v>4.9280259338842987</v>
      </c>
      <c r="R35">
        <v>3.9999999999999996</v>
      </c>
      <c r="S35">
        <v>4.4409980866489827</v>
      </c>
      <c r="T35">
        <v>0</v>
      </c>
      <c r="U35">
        <v>62.109476249077034</v>
      </c>
      <c r="V35">
        <v>0</v>
      </c>
      <c r="W35">
        <v>4.9370052198784409</v>
      </c>
      <c r="X35">
        <v>9.9975679481094755</v>
      </c>
      <c r="Y35">
        <v>0</v>
      </c>
      <c r="Z35">
        <v>2.8638167999999995</v>
      </c>
      <c r="AA35">
        <v>0</v>
      </c>
      <c r="AB35">
        <v>17.351255999999999</v>
      </c>
      <c r="AC35">
        <v>4.2506799999999991</v>
      </c>
      <c r="AD35">
        <v>15.897480000000002</v>
      </c>
      <c r="AE35">
        <v>21.712782000000001</v>
      </c>
      <c r="AF35">
        <v>6.1515000000000013</v>
      </c>
      <c r="AG35">
        <v>27.54055872</v>
      </c>
      <c r="AH35">
        <v>66.547199999999989</v>
      </c>
      <c r="AI35">
        <v>0</v>
      </c>
      <c r="AJ35">
        <v>0</v>
      </c>
      <c r="AK35">
        <v>22.463220000000003</v>
      </c>
      <c r="AL35">
        <v>61.549899999999994</v>
      </c>
      <c r="AM35">
        <v>0</v>
      </c>
      <c r="AN35">
        <v>0</v>
      </c>
      <c r="AO35">
        <v>7.7474879999999997</v>
      </c>
      <c r="AP35">
        <v>5.3450233684428916</v>
      </c>
      <c r="AQ35">
        <v>0</v>
      </c>
      <c r="AR35">
        <v>5.8187999999999986</v>
      </c>
      <c r="AS35">
        <v>5.9080000000000004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835.58899394959519</v>
      </c>
      <c r="DN35">
        <v>25.665705572391403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277.78467724486399</v>
      </c>
      <c r="L36">
        <v>3.1024788536578223</v>
      </c>
      <c r="M36">
        <v>63.769213533497648</v>
      </c>
      <c r="N36">
        <v>51.882635919364688</v>
      </c>
      <c r="O36">
        <v>73.284096828638098</v>
      </c>
      <c r="P36">
        <v>27.530113199171353</v>
      </c>
      <c r="Q36">
        <v>4.9280259338842987</v>
      </c>
      <c r="R36">
        <v>3.9999999999999996</v>
      </c>
      <c r="S36">
        <v>4.4409980866489827</v>
      </c>
      <c r="T36">
        <v>0</v>
      </c>
      <c r="U36">
        <v>62.109476249077034</v>
      </c>
      <c r="V36">
        <v>0</v>
      </c>
      <c r="W36">
        <v>4.9370052198784409</v>
      </c>
      <c r="X36">
        <v>9.9975679481094755</v>
      </c>
      <c r="Y36">
        <v>0</v>
      </c>
      <c r="Z36">
        <v>2.8638167999999995</v>
      </c>
      <c r="AA36">
        <v>0</v>
      </c>
      <c r="AB36">
        <v>17.351255999999999</v>
      </c>
      <c r="AC36">
        <v>4.2506799999999991</v>
      </c>
      <c r="AD36">
        <v>15.897480000000002</v>
      </c>
      <c r="AE36">
        <v>21.712782000000001</v>
      </c>
      <c r="AF36">
        <v>6.1515000000000013</v>
      </c>
      <c r="AG36">
        <v>27.54055872</v>
      </c>
      <c r="AH36">
        <v>66.547199999999989</v>
      </c>
      <c r="AI36">
        <v>0</v>
      </c>
      <c r="AJ36">
        <v>0</v>
      </c>
      <c r="AK36">
        <v>22.463220000000003</v>
      </c>
      <c r="AL36">
        <v>61.549899999999994</v>
      </c>
      <c r="AM36">
        <v>0</v>
      </c>
      <c r="AN36">
        <v>0</v>
      </c>
      <c r="AO36">
        <v>7.7474879999999997</v>
      </c>
      <c r="AP36">
        <v>5.3450233684428916</v>
      </c>
      <c r="AQ36">
        <v>0</v>
      </c>
      <c r="AR36">
        <v>21.335599999999999</v>
      </c>
      <c r="AS36">
        <v>14.415520000000001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856.62643679916141</v>
      </c>
      <c r="DN36">
        <v>26.311877106073162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277.75493820281667</v>
      </c>
      <c r="L37">
        <v>3.1024788536578223</v>
      </c>
      <c r="M37">
        <v>63.769213533497648</v>
      </c>
      <c r="N37">
        <v>51.882635919364688</v>
      </c>
      <c r="O37">
        <v>73.284096828638098</v>
      </c>
      <c r="P37">
        <v>27.530113199171353</v>
      </c>
      <c r="Q37">
        <v>4.9280259338842987</v>
      </c>
      <c r="R37">
        <v>3.9999999999999996</v>
      </c>
      <c r="S37">
        <v>4.4409980866489827</v>
      </c>
      <c r="T37">
        <v>0</v>
      </c>
      <c r="U37">
        <v>62.109476249077034</v>
      </c>
      <c r="V37">
        <v>0</v>
      </c>
      <c r="W37">
        <v>4.9370052198784409</v>
      </c>
      <c r="X37">
        <v>9.9975679481094755</v>
      </c>
      <c r="Y37">
        <v>0</v>
      </c>
      <c r="Z37">
        <v>2.8638167999999995</v>
      </c>
      <c r="AA37">
        <v>0</v>
      </c>
      <c r="AB37">
        <v>17.351255999999999</v>
      </c>
      <c r="AC37">
        <v>4.2506799999999991</v>
      </c>
      <c r="AD37">
        <v>15.897480000000002</v>
      </c>
      <c r="AE37">
        <v>21.712782000000001</v>
      </c>
      <c r="AF37">
        <v>6.1515000000000013</v>
      </c>
      <c r="AG37">
        <v>27.54055872</v>
      </c>
      <c r="AH37">
        <v>66.547199999999989</v>
      </c>
      <c r="AI37">
        <v>0</v>
      </c>
      <c r="AJ37">
        <v>0</v>
      </c>
      <c r="AK37">
        <v>22.463220000000003</v>
      </c>
      <c r="AL37">
        <v>61.549899999999994</v>
      </c>
      <c r="AM37">
        <v>0</v>
      </c>
      <c r="AN37">
        <v>0</v>
      </c>
      <c r="AO37">
        <v>7.7474879999999997</v>
      </c>
      <c r="AP37">
        <v>5.3450233684428916</v>
      </c>
      <c r="AQ37">
        <v>0</v>
      </c>
      <c r="AR37">
        <v>21.335599999999999</v>
      </c>
      <c r="AS37">
        <v>14.415520000000001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856.59758365062908</v>
      </c>
      <c r="DN37">
        <v>26.310991212558129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277.78467724486399</v>
      </c>
      <c r="L38">
        <v>3.1024788536578223</v>
      </c>
      <c r="M38">
        <v>63.769213533497648</v>
      </c>
      <c r="N38">
        <v>51.882635919364688</v>
      </c>
      <c r="O38">
        <v>73.284096828638098</v>
      </c>
      <c r="P38">
        <v>27.530113199171353</v>
      </c>
      <c r="Q38">
        <v>4.9280259338842987</v>
      </c>
      <c r="R38">
        <v>3.9999999999999996</v>
      </c>
      <c r="S38">
        <v>4.4409980866489827</v>
      </c>
      <c r="T38">
        <v>0</v>
      </c>
      <c r="U38">
        <v>62.109476249077034</v>
      </c>
      <c r="V38">
        <v>0</v>
      </c>
      <c r="W38">
        <v>4.9370052198784409</v>
      </c>
      <c r="X38">
        <v>9.9975679481094755</v>
      </c>
      <c r="Y38">
        <v>0</v>
      </c>
      <c r="Z38">
        <v>2.8638167999999995</v>
      </c>
      <c r="AA38">
        <v>0</v>
      </c>
      <c r="AB38">
        <v>17.351255999999999</v>
      </c>
      <c r="AC38">
        <v>4.2506799999999991</v>
      </c>
      <c r="AD38">
        <v>15.897480000000002</v>
      </c>
      <c r="AE38">
        <v>21.712782000000001</v>
      </c>
      <c r="AF38">
        <v>6.1515000000000013</v>
      </c>
      <c r="AG38">
        <v>27.54055872</v>
      </c>
      <c r="AH38">
        <v>66.547199999999989</v>
      </c>
      <c r="AI38">
        <v>0</v>
      </c>
      <c r="AJ38">
        <v>0</v>
      </c>
      <c r="AK38">
        <v>22.463220000000003</v>
      </c>
      <c r="AL38">
        <v>61.549899999999994</v>
      </c>
      <c r="AM38">
        <v>0</v>
      </c>
      <c r="AN38">
        <v>0</v>
      </c>
      <c r="AO38">
        <v>7.7474879999999997</v>
      </c>
      <c r="AP38">
        <v>5.3450233684428916</v>
      </c>
      <c r="AQ38">
        <v>0</v>
      </c>
      <c r="AR38">
        <v>3.8792</v>
      </c>
      <c r="AS38">
        <v>14.415520000000001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839.6902374313172</v>
      </c>
      <c r="DN38">
        <v>25.791676473917363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277.75493820281667</v>
      </c>
      <c r="L39">
        <v>3.1024788536578223</v>
      </c>
      <c r="M39">
        <v>63.769213533497648</v>
      </c>
      <c r="N39">
        <v>51.882635919364688</v>
      </c>
      <c r="O39">
        <v>73.284096828638098</v>
      </c>
      <c r="P39">
        <v>27.530113199171353</v>
      </c>
      <c r="Q39">
        <v>4.9280259338842987</v>
      </c>
      <c r="R39">
        <v>3.9999999999999996</v>
      </c>
      <c r="S39">
        <v>4.4409980866489827</v>
      </c>
      <c r="T39">
        <v>0</v>
      </c>
      <c r="U39">
        <v>62.109476249077034</v>
      </c>
      <c r="V39">
        <v>0</v>
      </c>
      <c r="W39">
        <v>5.1225294243832673</v>
      </c>
      <c r="X39">
        <v>9.9975679481094755</v>
      </c>
      <c r="Y39">
        <v>0</v>
      </c>
      <c r="Z39">
        <v>2.8638167999999995</v>
      </c>
      <c r="AA39">
        <v>0</v>
      </c>
      <c r="AB39">
        <v>17.351255999999999</v>
      </c>
      <c r="AC39">
        <v>4.2506799999999991</v>
      </c>
      <c r="AD39">
        <v>15.897480000000002</v>
      </c>
      <c r="AE39">
        <v>21.712782000000001</v>
      </c>
      <c r="AF39">
        <v>6.1515000000000013</v>
      </c>
      <c r="AG39">
        <v>27.54055872</v>
      </c>
      <c r="AH39">
        <v>66.547199999999989</v>
      </c>
      <c r="AI39">
        <v>0</v>
      </c>
      <c r="AJ39">
        <v>0</v>
      </c>
      <c r="AK39">
        <v>22.463220000000003</v>
      </c>
      <c r="AL39">
        <v>61.549899999999994</v>
      </c>
      <c r="AM39">
        <v>0</v>
      </c>
      <c r="AN39">
        <v>0</v>
      </c>
      <c r="AO39">
        <v>7.7474879999999997</v>
      </c>
      <c r="AP39">
        <v>5.3450233684428916</v>
      </c>
      <c r="AQ39">
        <v>0</v>
      </c>
      <c r="AR39">
        <v>3.8792</v>
      </c>
      <c r="AS39">
        <v>14.415520000000001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839.8413798680549</v>
      </c>
      <c r="DN39">
        <v>25.796319199637225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277.2401167529265</v>
      </c>
      <c r="L40">
        <v>3.1024788536578223</v>
      </c>
      <c r="M40">
        <v>63.769213533497648</v>
      </c>
      <c r="N40">
        <v>51.882635919364688</v>
      </c>
      <c r="O40">
        <v>73.284096828638098</v>
      </c>
      <c r="P40">
        <v>27.530113199171353</v>
      </c>
      <c r="Q40">
        <v>4.9186127320441981</v>
      </c>
      <c r="R40">
        <v>3.9999999999999996</v>
      </c>
      <c r="S40">
        <v>4.3187689222520111</v>
      </c>
      <c r="T40">
        <v>0</v>
      </c>
      <c r="U40">
        <v>62.109476249077034</v>
      </c>
      <c r="V40">
        <v>0</v>
      </c>
      <c r="W40">
        <v>5.1225294243832673</v>
      </c>
      <c r="X40">
        <v>9.9975679481094755</v>
      </c>
      <c r="Y40">
        <v>0</v>
      </c>
      <c r="Z40">
        <v>2.8638167999999995</v>
      </c>
      <c r="AA40">
        <v>0</v>
      </c>
      <c r="AB40">
        <v>17.351255999999999</v>
      </c>
      <c r="AC40">
        <v>4.2506799999999991</v>
      </c>
      <c r="AD40">
        <v>15.897480000000002</v>
      </c>
      <c r="AE40">
        <v>21.712782000000001</v>
      </c>
      <c r="AF40">
        <v>6.1515000000000013</v>
      </c>
      <c r="AG40">
        <v>27.54055872</v>
      </c>
      <c r="AH40">
        <v>66.547199999999989</v>
      </c>
      <c r="AI40">
        <v>0</v>
      </c>
      <c r="AJ40">
        <v>0</v>
      </c>
      <c r="AK40">
        <v>22.463220000000003</v>
      </c>
      <c r="AL40">
        <v>61.549899999999994</v>
      </c>
      <c r="AM40">
        <v>0</v>
      </c>
      <c r="AN40">
        <v>0</v>
      </c>
      <c r="AO40">
        <v>7.7474879999999997</v>
      </c>
      <c r="AP40">
        <v>5.3450233684428916</v>
      </c>
      <c r="AQ40">
        <v>0</v>
      </c>
      <c r="AR40">
        <v>3.8792</v>
      </c>
      <c r="AS40">
        <v>5.3171999999999997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830.38699069362599</v>
      </c>
      <c r="DN40">
        <v>25.505924557938894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279.21291193396667</v>
      </c>
      <c r="L41">
        <v>3.1024788536578223</v>
      </c>
      <c r="M41">
        <v>63.769213533497648</v>
      </c>
      <c r="N41">
        <v>51.882635919364688</v>
      </c>
      <c r="O41">
        <v>73.284096828638098</v>
      </c>
      <c r="P41">
        <v>27.530113199171353</v>
      </c>
      <c r="Q41">
        <v>4.9698449326047367</v>
      </c>
      <c r="R41">
        <v>3.9982271468144046</v>
      </c>
      <c r="S41">
        <v>5.8733159538461548</v>
      </c>
      <c r="T41">
        <v>0</v>
      </c>
      <c r="U41">
        <v>62.109476249077034</v>
      </c>
      <c r="V41">
        <v>0</v>
      </c>
      <c r="W41">
        <v>4.9370052198784409</v>
      </c>
      <c r="X41">
        <v>9.9975679481094755</v>
      </c>
      <c r="Y41">
        <v>0</v>
      </c>
      <c r="Z41">
        <v>2.8638167999999995</v>
      </c>
      <c r="AA41">
        <v>0</v>
      </c>
      <c r="AB41">
        <v>8.1955999999999989</v>
      </c>
      <c r="AC41">
        <v>4.2506799999999991</v>
      </c>
      <c r="AD41">
        <v>15.897480000000002</v>
      </c>
      <c r="AE41">
        <v>21.712782000000001</v>
      </c>
      <c r="AF41">
        <v>6.1515000000000013</v>
      </c>
      <c r="AG41">
        <v>27.54055872</v>
      </c>
      <c r="AH41">
        <v>66.547199999999989</v>
      </c>
      <c r="AI41">
        <v>0</v>
      </c>
      <c r="AJ41">
        <v>0</v>
      </c>
      <c r="AK41">
        <v>22.463220000000003</v>
      </c>
      <c r="AL41">
        <v>61.549899999999994</v>
      </c>
      <c r="AM41">
        <v>0</v>
      </c>
      <c r="AN41">
        <v>0</v>
      </c>
      <c r="AO41">
        <v>7.7474879999999997</v>
      </c>
      <c r="AP41">
        <v>5.3450233684428916</v>
      </c>
      <c r="AQ41">
        <v>0</v>
      </c>
      <c r="AR41">
        <v>3.8792</v>
      </c>
      <c r="AS41">
        <v>4.431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823.93459983118009</v>
      </c>
      <c r="DN41">
        <v>25.307736775889261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279.23944603155371</v>
      </c>
      <c r="L42">
        <v>3.1024788536578223</v>
      </c>
      <c r="M42">
        <v>63.769213533497648</v>
      </c>
      <c r="N42">
        <v>51.882635919364688</v>
      </c>
      <c r="O42">
        <v>73.284096828638098</v>
      </c>
      <c r="P42">
        <v>27.530113199171353</v>
      </c>
      <c r="Q42">
        <v>4.9698449326047367</v>
      </c>
      <c r="R42">
        <v>3.9982271468144046</v>
      </c>
      <c r="S42">
        <v>5.8733159538461548</v>
      </c>
      <c r="T42">
        <v>0</v>
      </c>
      <c r="U42">
        <v>62.109476249077034</v>
      </c>
      <c r="V42">
        <v>0</v>
      </c>
      <c r="W42">
        <v>4.9370052198784409</v>
      </c>
      <c r="X42">
        <v>9.9975679481094755</v>
      </c>
      <c r="Y42">
        <v>0</v>
      </c>
      <c r="Z42">
        <v>2.8638167999999995</v>
      </c>
      <c r="AA42">
        <v>0</v>
      </c>
      <c r="AB42">
        <v>8.1955999999999989</v>
      </c>
      <c r="AC42">
        <v>4.2506799999999991</v>
      </c>
      <c r="AD42">
        <v>15.897480000000002</v>
      </c>
      <c r="AE42">
        <v>21.712782000000001</v>
      </c>
      <c r="AF42">
        <v>6.1515000000000013</v>
      </c>
      <c r="AG42">
        <v>27.54055872</v>
      </c>
      <c r="AH42">
        <v>66.547199999999989</v>
      </c>
      <c r="AI42">
        <v>0</v>
      </c>
      <c r="AJ42">
        <v>0</v>
      </c>
      <c r="AK42">
        <v>22.463220000000003</v>
      </c>
      <c r="AL42">
        <v>61.549899999999994</v>
      </c>
      <c r="AM42">
        <v>0</v>
      </c>
      <c r="AN42">
        <v>0</v>
      </c>
      <c r="AO42">
        <v>7.7474879999999997</v>
      </c>
      <c r="AP42">
        <v>5.3450233684428916</v>
      </c>
      <c r="AQ42">
        <v>0</v>
      </c>
      <c r="AR42">
        <v>3.8792</v>
      </c>
      <c r="AS42">
        <v>4.431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823.96034346672798</v>
      </c>
      <c r="DN42">
        <v>25.308527237928367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280.03830167892147</v>
      </c>
      <c r="L43">
        <v>3.6384320883050059</v>
      </c>
      <c r="M43">
        <v>63.769213533497648</v>
      </c>
      <c r="N43">
        <v>51.882635919364688</v>
      </c>
      <c r="O43">
        <v>73.284096828638098</v>
      </c>
      <c r="P43">
        <v>27.530113199171353</v>
      </c>
      <c r="Q43">
        <v>5.2157644726324941</v>
      </c>
      <c r="R43">
        <v>3.9982271468144046</v>
      </c>
      <c r="S43">
        <v>6.1428476135693213</v>
      </c>
      <c r="T43">
        <v>0</v>
      </c>
      <c r="U43">
        <v>62.109476249077034</v>
      </c>
      <c r="V43">
        <v>0</v>
      </c>
      <c r="W43">
        <v>4.9370052198784409</v>
      </c>
      <c r="X43">
        <v>9.9975679481094755</v>
      </c>
      <c r="Y43">
        <v>0</v>
      </c>
      <c r="Z43">
        <v>0</v>
      </c>
      <c r="AA43">
        <v>0</v>
      </c>
      <c r="AB43">
        <v>8.1955999999999989</v>
      </c>
      <c r="AC43">
        <v>4.2506799999999991</v>
      </c>
      <c r="AD43">
        <v>15.897480000000002</v>
      </c>
      <c r="AE43">
        <v>21.712782000000001</v>
      </c>
      <c r="AF43">
        <v>6.1515000000000013</v>
      </c>
      <c r="AG43">
        <v>27.54055872</v>
      </c>
      <c r="AH43">
        <v>66.547199999999989</v>
      </c>
      <c r="AI43">
        <v>0</v>
      </c>
      <c r="AJ43">
        <v>0</v>
      </c>
      <c r="AK43">
        <v>22.463220000000003</v>
      </c>
      <c r="AL43">
        <v>61.983349999999987</v>
      </c>
      <c r="AM43">
        <v>0</v>
      </c>
      <c r="AN43">
        <v>0</v>
      </c>
      <c r="AO43">
        <v>7.7474879999999997</v>
      </c>
      <c r="AP43">
        <v>5.3450233684428916</v>
      </c>
      <c r="AQ43">
        <v>0</v>
      </c>
      <c r="AR43">
        <v>5.8187999999999986</v>
      </c>
      <c r="AS43">
        <v>4.431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825.27932416685508</v>
      </c>
      <c r="DN43">
        <v>25.349039819567217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280.06352570146879</v>
      </c>
      <c r="L44">
        <v>3.6384320883050059</v>
      </c>
      <c r="M44">
        <v>63.769213533497648</v>
      </c>
      <c r="N44">
        <v>51.882635919364688</v>
      </c>
      <c r="O44">
        <v>73.284096828638098</v>
      </c>
      <c r="P44">
        <v>27.530113199171353</v>
      </c>
      <c r="Q44">
        <v>5.2157644726324941</v>
      </c>
      <c r="R44">
        <v>3.9982271468144046</v>
      </c>
      <c r="S44">
        <v>6.1428476135693213</v>
      </c>
      <c r="T44">
        <v>0</v>
      </c>
      <c r="U44">
        <v>62.109476249077034</v>
      </c>
      <c r="V44">
        <v>0</v>
      </c>
      <c r="W44">
        <v>4.9370052198784409</v>
      </c>
      <c r="X44">
        <v>9.9975679481094755</v>
      </c>
      <c r="Y44">
        <v>0</v>
      </c>
      <c r="Z44">
        <v>0</v>
      </c>
      <c r="AA44">
        <v>0</v>
      </c>
      <c r="AB44">
        <v>8.1955999999999989</v>
      </c>
      <c r="AC44">
        <v>4.2506799999999991</v>
      </c>
      <c r="AD44">
        <v>15.897480000000002</v>
      </c>
      <c r="AE44">
        <v>21.712782000000001</v>
      </c>
      <c r="AF44">
        <v>6.1515000000000013</v>
      </c>
      <c r="AG44">
        <v>27.54055872</v>
      </c>
      <c r="AH44">
        <v>66.547199999999989</v>
      </c>
      <c r="AI44">
        <v>0</v>
      </c>
      <c r="AJ44">
        <v>0</v>
      </c>
      <c r="AK44">
        <v>22.463220000000003</v>
      </c>
      <c r="AL44">
        <v>61.983349999999987</v>
      </c>
      <c r="AM44">
        <v>0</v>
      </c>
      <c r="AN44">
        <v>0</v>
      </c>
      <c r="AO44">
        <v>7.7474879999999997</v>
      </c>
      <c r="AP44">
        <v>5.3450233684428916</v>
      </c>
      <c r="AQ44">
        <v>0</v>
      </c>
      <c r="AR44">
        <v>21.335599999999999</v>
      </c>
      <c r="AS44">
        <v>4.431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840.35819561879998</v>
      </c>
      <c r="DN44">
        <v>25.812192390169553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278.29242073070384</v>
      </c>
      <c r="L45">
        <v>3.0406009538678491</v>
      </c>
      <c r="M45">
        <v>63.769213533497648</v>
      </c>
      <c r="N45">
        <v>51.882635919364688</v>
      </c>
      <c r="O45">
        <v>73.284096828638098</v>
      </c>
      <c r="P45">
        <v>27.530113199171353</v>
      </c>
      <c r="Q45">
        <v>4.4616833803245433</v>
      </c>
      <c r="R45">
        <v>3.9997514313919056</v>
      </c>
      <c r="S45">
        <v>6.1428476135693213</v>
      </c>
      <c r="T45">
        <v>0</v>
      </c>
      <c r="U45">
        <v>62.109476249077034</v>
      </c>
      <c r="V45">
        <v>0</v>
      </c>
      <c r="W45">
        <v>4.9370052198784409</v>
      </c>
      <c r="X45">
        <v>9.9975679481094755</v>
      </c>
      <c r="Y45">
        <v>0</v>
      </c>
      <c r="Z45">
        <v>0</v>
      </c>
      <c r="AA45">
        <v>0</v>
      </c>
      <c r="AB45">
        <v>14.0496</v>
      </c>
      <c r="AC45">
        <v>4.2506799999999991</v>
      </c>
      <c r="AD45">
        <v>15.897480000000002</v>
      </c>
      <c r="AE45">
        <v>21.712782000000001</v>
      </c>
      <c r="AF45">
        <v>6.1515000000000013</v>
      </c>
      <c r="AG45">
        <v>27.54055872</v>
      </c>
      <c r="AH45">
        <v>66.547199999999989</v>
      </c>
      <c r="AI45">
        <v>0</v>
      </c>
      <c r="AJ45">
        <v>0</v>
      </c>
      <c r="AK45">
        <v>22.463220000000003</v>
      </c>
      <c r="AL45">
        <v>61.983349999999987</v>
      </c>
      <c r="AM45">
        <v>0</v>
      </c>
      <c r="AN45">
        <v>0</v>
      </c>
      <c r="AO45">
        <v>7.7474879999999997</v>
      </c>
      <c r="AP45">
        <v>5.3450233684428916</v>
      </c>
      <c r="AQ45">
        <v>0</v>
      </c>
      <c r="AR45">
        <v>21.335599999999999</v>
      </c>
      <c r="AS45">
        <v>14.415520000000001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852.69625576987403</v>
      </c>
      <c r="DN45">
        <v>26.191159326162946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278.2902485121088</v>
      </c>
      <c r="L46">
        <v>2.9994196971371729</v>
      </c>
      <c r="M46">
        <v>63.769213533497648</v>
      </c>
      <c r="N46">
        <v>51.882635919364688</v>
      </c>
      <c r="O46">
        <v>73.284096828638098</v>
      </c>
      <c r="P46">
        <v>27.530113199171353</v>
      </c>
      <c r="Q46">
        <v>3.0000000000000004</v>
      </c>
      <c r="R46">
        <v>3.9997514313919056</v>
      </c>
      <c r="S46">
        <v>6.1428476135693213</v>
      </c>
      <c r="T46">
        <v>0</v>
      </c>
      <c r="U46">
        <v>62.109476249077034</v>
      </c>
      <c r="V46">
        <v>0</v>
      </c>
      <c r="W46">
        <v>4.9370052198784409</v>
      </c>
      <c r="X46">
        <v>9.9975679481094755</v>
      </c>
      <c r="Y46">
        <v>0</v>
      </c>
      <c r="Z46">
        <v>0</v>
      </c>
      <c r="AA46">
        <v>0</v>
      </c>
      <c r="AB46">
        <v>14.0496</v>
      </c>
      <c r="AC46">
        <v>4.2506799999999991</v>
      </c>
      <c r="AD46">
        <v>15.897480000000002</v>
      </c>
      <c r="AE46">
        <v>21.712782000000001</v>
      </c>
      <c r="AF46">
        <v>6.1515000000000013</v>
      </c>
      <c r="AG46">
        <v>27.54055872</v>
      </c>
      <c r="AH46">
        <v>66.547199999999989</v>
      </c>
      <c r="AI46">
        <v>0</v>
      </c>
      <c r="AJ46">
        <v>0</v>
      </c>
      <c r="AK46">
        <v>22.463220000000003</v>
      </c>
      <c r="AL46">
        <v>61.983349999999987</v>
      </c>
      <c r="AM46">
        <v>0</v>
      </c>
      <c r="AN46">
        <v>0</v>
      </c>
      <c r="AO46">
        <v>7.7474879999999997</v>
      </c>
      <c r="AP46">
        <v>5.3450233684428916</v>
      </c>
      <c r="AQ46">
        <v>0</v>
      </c>
      <c r="AR46">
        <v>5.8187999999999986</v>
      </c>
      <c r="AS46">
        <v>14.415520000000001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836.18167001195422</v>
      </c>
      <c r="DN46">
        <v>25.683908228432529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278.29242073070384</v>
      </c>
      <c r="L47">
        <v>2.9993624481989163</v>
      </c>
      <c r="M47">
        <v>63.769213533497648</v>
      </c>
      <c r="N47">
        <v>51.882635919364688</v>
      </c>
      <c r="O47">
        <v>73.284096828638098</v>
      </c>
      <c r="P47">
        <v>27.530113199171353</v>
      </c>
      <c r="Q47">
        <v>3.0000000000000004</v>
      </c>
      <c r="R47">
        <v>3.9997514313919056</v>
      </c>
      <c r="S47">
        <v>5.9787617121212122</v>
      </c>
      <c r="T47">
        <v>0</v>
      </c>
      <c r="U47">
        <v>62.109476249077034</v>
      </c>
      <c r="V47">
        <v>0</v>
      </c>
      <c r="W47">
        <v>4.9370052198784409</v>
      </c>
      <c r="X47">
        <v>9.9975679481094755</v>
      </c>
      <c r="Y47">
        <v>0</v>
      </c>
      <c r="Z47">
        <v>0</v>
      </c>
      <c r="AA47">
        <v>0</v>
      </c>
      <c r="AB47">
        <v>14.0496</v>
      </c>
      <c r="AC47">
        <v>4.2506799999999991</v>
      </c>
      <c r="AD47">
        <v>15.897480000000002</v>
      </c>
      <c r="AE47">
        <v>21.712782000000001</v>
      </c>
      <c r="AF47">
        <v>6.1515000000000013</v>
      </c>
      <c r="AG47">
        <v>27.54055872</v>
      </c>
      <c r="AH47">
        <v>66.547199999999989</v>
      </c>
      <c r="AI47">
        <v>0</v>
      </c>
      <c r="AJ47">
        <v>0</v>
      </c>
      <c r="AK47">
        <v>22.463220000000003</v>
      </c>
      <c r="AL47">
        <v>61.983349999999987</v>
      </c>
      <c r="AM47">
        <v>0</v>
      </c>
      <c r="AN47">
        <v>0</v>
      </c>
      <c r="AO47">
        <v>8.4576744000000001</v>
      </c>
      <c r="AP47">
        <v>5.3450233684428916</v>
      </c>
      <c r="AQ47">
        <v>0</v>
      </c>
      <c r="AR47">
        <v>5.8187999999999986</v>
      </c>
      <c r="AS47">
        <v>5.9080000000000004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828.45955230669631</v>
      </c>
      <c r="DN47">
        <v>25.446721401899183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278.2902485121088</v>
      </c>
      <c r="L48">
        <v>2.9993861735594267</v>
      </c>
      <c r="M48">
        <v>63.769213533497648</v>
      </c>
      <c r="N48">
        <v>51.882635919364688</v>
      </c>
      <c r="O48">
        <v>73.284096828638098</v>
      </c>
      <c r="P48">
        <v>27.530113199171353</v>
      </c>
      <c r="Q48">
        <v>3.0000000000000004</v>
      </c>
      <c r="R48">
        <v>3.9997514313919056</v>
      </c>
      <c r="S48">
        <v>5.9787617121212122</v>
      </c>
      <c r="T48">
        <v>0</v>
      </c>
      <c r="U48">
        <v>62.109476249077034</v>
      </c>
      <c r="V48">
        <v>0</v>
      </c>
      <c r="W48">
        <v>4.9370052198784409</v>
      </c>
      <c r="X48">
        <v>9.9975679481094755</v>
      </c>
      <c r="Y48">
        <v>0</v>
      </c>
      <c r="Z48">
        <v>0</v>
      </c>
      <c r="AA48">
        <v>0</v>
      </c>
      <c r="AB48">
        <v>8.1955999999999989</v>
      </c>
      <c r="AC48">
        <v>4.2506799999999991</v>
      </c>
      <c r="AD48">
        <v>15.897480000000002</v>
      </c>
      <c r="AE48">
        <v>21.712782000000001</v>
      </c>
      <c r="AF48">
        <v>6.1515000000000013</v>
      </c>
      <c r="AG48">
        <v>27.54055872</v>
      </c>
      <c r="AH48">
        <v>66.547199999999989</v>
      </c>
      <c r="AI48">
        <v>0</v>
      </c>
      <c r="AJ48">
        <v>0</v>
      </c>
      <c r="AK48">
        <v>22.463220000000003</v>
      </c>
      <c r="AL48">
        <v>61.983349999999987</v>
      </c>
      <c r="AM48">
        <v>0</v>
      </c>
      <c r="AN48">
        <v>0</v>
      </c>
      <c r="AO48">
        <v>9.0387359999999983</v>
      </c>
      <c r="AP48">
        <v>5.3450233684428916</v>
      </c>
      <c r="AQ48">
        <v>0</v>
      </c>
      <c r="AR48">
        <v>5.8187999999999986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821.90867807345421</v>
      </c>
      <c r="DN48">
        <v>25.245508741906669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278.29242073070384</v>
      </c>
      <c r="L49">
        <v>2.9994151904286168</v>
      </c>
      <c r="M49">
        <v>63.769213533497648</v>
      </c>
      <c r="N49">
        <v>51.882635919364688</v>
      </c>
      <c r="O49">
        <v>73.284096828638098</v>
      </c>
      <c r="P49">
        <v>27.530113199171353</v>
      </c>
      <c r="Q49">
        <v>3.0000000000000004</v>
      </c>
      <c r="R49">
        <v>3.9997514313919056</v>
      </c>
      <c r="S49">
        <v>5.9787617121212122</v>
      </c>
      <c r="T49">
        <v>0</v>
      </c>
      <c r="U49">
        <v>62.109476249077034</v>
      </c>
      <c r="V49">
        <v>0</v>
      </c>
      <c r="W49">
        <v>4.9370052198784409</v>
      </c>
      <c r="X49">
        <v>9.9975679481094755</v>
      </c>
      <c r="Y49">
        <v>0</v>
      </c>
      <c r="Z49">
        <v>0</v>
      </c>
      <c r="AA49">
        <v>0</v>
      </c>
      <c r="AB49">
        <v>5.7369199999999996</v>
      </c>
      <c r="AC49">
        <v>4.2506799999999991</v>
      </c>
      <c r="AD49">
        <v>15.897480000000002</v>
      </c>
      <c r="AE49">
        <v>21.712782000000001</v>
      </c>
      <c r="AF49">
        <v>6.1515000000000013</v>
      </c>
      <c r="AG49">
        <v>27.54055872</v>
      </c>
      <c r="AH49">
        <v>66.547199999999989</v>
      </c>
      <c r="AI49">
        <v>0</v>
      </c>
      <c r="AJ49">
        <v>0</v>
      </c>
      <c r="AK49">
        <v>22.463220000000003</v>
      </c>
      <c r="AL49">
        <v>61.983349999999987</v>
      </c>
      <c r="AM49">
        <v>0</v>
      </c>
      <c r="AN49">
        <v>0</v>
      </c>
      <c r="AO49">
        <v>9.0387359999999983</v>
      </c>
      <c r="AP49">
        <v>5.3450233684428916</v>
      </c>
      <c r="AQ49">
        <v>0</v>
      </c>
      <c r="AR49">
        <v>5.8187999999999986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819.52540266091739</v>
      </c>
      <c r="DN49">
        <v>25.172305389907848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278.2902485121088</v>
      </c>
      <c r="L50">
        <v>2.9994151904286168</v>
      </c>
      <c r="M50">
        <v>63.769213533497648</v>
      </c>
      <c r="N50">
        <v>51.882635919364688</v>
      </c>
      <c r="O50">
        <v>73.284096828638098</v>
      </c>
      <c r="P50">
        <v>27.530113199171353</v>
      </c>
      <c r="Q50">
        <v>3.0000000000000004</v>
      </c>
      <c r="R50">
        <v>3.9997514313919056</v>
      </c>
      <c r="S50">
        <v>5.9787617121212122</v>
      </c>
      <c r="T50">
        <v>0</v>
      </c>
      <c r="U50">
        <v>62.109476249077034</v>
      </c>
      <c r="V50">
        <v>0</v>
      </c>
      <c r="W50">
        <v>4.9370052198784409</v>
      </c>
      <c r="X50">
        <v>9.9975679481094755</v>
      </c>
      <c r="Y50">
        <v>0</v>
      </c>
      <c r="Z50">
        <v>0</v>
      </c>
      <c r="AA50">
        <v>0</v>
      </c>
      <c r="AB50">
        <v>5.7369199999999996</v>
      </c>
      <c r="AC50">
        <v>4.2506799999999991</v>
      </c>
      <c r="AD50">
        <v>15.897480000000002</v>
      </c>
      <c r="AE50">
        <v>21.712782000000001</v>
      </c>
      <c r="AF50">
        <v>6.1515000000000013</v>
      </c>
      <c r="AG50">
        <v>27.54055872</v>
      </c>
      <c r="AH50">
        <v>66.547199999999989</v>
      </c>
      <c r="AI50">
        <v>0</v>
      </c>
      <c r="AJ50">
        <v>0</v>
      </c>
      <c r="AK50">
        <v>22.463220000000003</v>
      </c>
      <c r="AL50">
        <v>61.983349999999987</v>
      </c>
      <c r="AM50">
        <v>0</v>
      </c>
      <c r="AN50">
        <v>0</v>
      </c>
      <c r="AO50">
        <v>9.0387359999999983</v>
      </c>
      <c r="AP50">
        <v>5.3450233684428916</v>
      </c>
      <c r="AQ50">
        <v>0</v>
      </c>
      <c r="AR50">
        <v>5.8187999999999986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819.52329520581577</v>
      </c>
      <c r="DN50">
        <v>25.172240626414322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278.29242073070384</v>
      </c>
      <c r="L51">
        <v>2.9993718008375989</v>
      </c>
      <c r="M51">
        <v>63.769213533497648</v>
      </c>
      <c r="N51">
        <v>51.882635919364688</v>
      </c>
      <c r="O51">
        <v>73.284096828638098</v>
      </c>
      <c r="P51">
        <v>27.530113199171353</v>
      </c>
      <c r="Q51">
        <v>3.0000000000000004</v>
      </c>
      <c r="R51">
        <v>3.9997514313919056</v>
      </c>
      <c r="S51">
        <v>5.9787617121212122</v>
      </c>
      <c r="T51">
        <v>0</v>
      </c>
      <c r="U51">
        <v>62.109476249077034</v>
      </c>
      <c r="V51">
        <v>0</v>
      </c>
      <c r="W51">
        <v>4.9370052198784409</v>
      </c>
      <c r="X51">
        <v>9.9975679481094755</v>
      </c>
      <c r="Y51">
        <v>0</v>
      </c>
      <c r="Z51">
        <v>0</v>
      </c>
      <c r="AA51">
        <v>0</v>
      </c>
      <c r="AB51">
        <v>5.7369199999999996</v>
      </c>
      <c r="AC51">
        <v>4.2506799999999991</v>
      </c>
      <c r="AD51">
        <v>15.897480000000002</v>
      </c>
      <c r="AE51">
        <v>21.712782000000001</v>
      </c>
      <c r="AF51">
        <v>6.1515000000000013</v>
      </c>
      <c r="AG51">
        <v>27.54055872</v>
      </c>
      <c r="AH51">
        <v>66.547199999999989</v>
      </c>
      <c r="AI51">
        <v>0</v>
      </c>
      <c r="AJ51">
        <v>0</v>
      </c>
      <c r="AK51">
        <v>22.463220000000003</v>
      </c>
      <c r="AL51">
        <v>61.983349999999987</v>
      </c>
      <c r="AM51">
        <v>0</v>
      </c>
      <c r="AN51">
        <v>0</v>
      </c>
      <c r="AO51">
        <v>9.0387359999999983</v>
      </c>
      <c r="AP51">
        <v>5.3450233684428916</v>
      </c>
      <c r="AQ51">
        <v>0</v>
      </c>
      <c r="AR51">
        <v>5.8187999999999986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819.5253605643361</v>
      </c>
      <c r="DN51">
        <v>25.172304096898038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278.2902485121088</v>
      </c>
      <c r="L52">
        <v>2.999357295881933</v>
      </c>
      <c r="M52">
        <v>63.769213533497648</v>
      </c>
      <c r="N52">
        <v>51.882635919364688</v>
      </c>
      <c r="O52">
        <v>73.284096828638098</v>
      </c>
      <c r="P52">
        <v>27.530113199171353</v>
      </c>
      <c r="Q52">
        <v>3.0000000000000004</v>
      </c>
      <c r="R52">
        <v>3.9997514313919056</v>
      </c>
      <c r="S52">
        <v>5.9787617121212122</v>
      </c>
      <c r="T52">
        <v>0</v>
      </c>
      <c r="U52">
        <v>62.109476249077034</v>
      </c>
      <c r="V52">
        <v>0</v>
      </c>
      <c r="W52">
        <v>4.9370052198784409</v>
      </c>
      <c r="X52">
        <v>9.9975679481094755</v>
      </c>
      <c r="Y52">
        <v>0</v>
      </c>
      <c r="Z52">
        <v>0</v>
      </c>
      <c r="AA52">
        <v>0</v>
      </c>
      <c r="AB52">
        <v>5.7369199999999996</v>
      </c>
      <c r="AC52">
        <v>4.2506799999999991</v>
      </c>
      <c r="AD52">
        <v>15.897480000000002</v>
      </c>
      <c r="AE52">
        <v>21.712782000000001</v>
      </c>
      <c r="AF52">
        <v>6.1515000000000013</v>
      </c>
      <c r="AG52">
        <v>27.54055872</v>
      </c>
      <c r="AH52">
        <v>66.547199999999989</v>
      </c>
      <c r="AI52">
        <v>0</v>
      </c>
      <c r="AJ52">
        <v>0</v>
      </c>
      <c r="AK52">
        <v>22.463220000000003</v>
      </c>
      <c r="AL52">
        <v>61.983349999999987</v>
      </c>
      <c r="AM52">
        <v>0</v>
      </c>
      <c r="AN52">
        <v>0</v>
      </c>
      <c r="AO52">
        <v>9.0387359999999983</v>
      </c>
      <c r="AP52">
        <v>5.3450233684428916</v>
      </c>
      <c r="AQ52">
        <v>0</v>
      </c>
      <c r="AR52">
        <v>5.8187999999999986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819.52323903652666</v>
      </c>
      <c r="DN52">
        <v>25.172238901156831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278.29242073070384</v>
      </c>
      <c r="L53">
        <v>2.999357295881933</v>
      </c>
      <c r="M53">
        <v>63.769213533497648</v>
      </c>
      <c r="N53">
        <v>51.882635919364688</v>
      </c>
      <c r="O53">
        <v>73.284096828638098</v>
      </c>
      <c r="P53">
        <v>27.530113199171353</v>
      </c>
      <c r="Q53">
        <v>3.0000000000000004</v>
      </c>
      <c r="R53">
        <v>3.9997514313919056</v>
      </c>
      <c r="S53">
        <v>5.9787617121212122</v>
      </c>
      <c r="T53">
        <v>0</v>
      </c>
      <c r="U53">
        <v>62.109476249077034</v>
      </c>
      <c r="V53">
        <v>0</v>
      </c>
      <c r="W53">
        <v>4.9370052198784409</v>
      </c>
      <c r="X53">
        <v>9.9975679481094755</v>
      </c>
      <c r="Y53">
        <v>0</v>
      </c>
      <c r="Z53">
        <v>0</v>
      </c>
      <c r="AA53">
        <v>0</v>
      </c>
      <c r="AB53">
        <v>5.7369199999999996</v>
      </c>
      <c r="AC53">
        <v>4.2506799999999991</v>
      </c>
      <c r="AD53">
        <v>15.897480000000002</v>
      </c>
      <c r="AE53">
        <v>21.712782000000001</v>
      </c>
      <c r="AF53">
        <v>6.1515000000000013</v>
      </c>
      <c r="AG53">
        <v>27.54055872</v>
      </c>
      <c r="AH53">
        <v>66.547199999999989</v>
      </c>
      <c r="AI53">
        <v>0</v>
      </c>
      <c r="AJ53">
        <v>0</v>
      </c>
      <c r="AK53">
        <v>22.463220000000003</v>
      </c>
      <c r="AL53">
        <v>61.983349999999987</v>
      </c>
      <c r="AM53">
        <v>0</v>
      </c>
      <c r="AN53">
        <v>0</v>
      </c>
      <c r="AO53">
        <v>9.0387359999999983</v>
      </c>
      <c r="AP53">
        <v>5.3450233684428916</v>
      </c>
      <c r="AQ53">
        <v>0</v>
      </c>
      <c r="AR53">
        <v>5.8187999999999986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819.52534649162806</v>
      </c>
      <c r="DN53">
        <v>25.172303664650357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278.2902485121088</v>
      </c>
      <c r="L54">
        <v>2.9994151904286168</v>
      </c>
      <c r="M54">
        <v>63.769213533497648</v>
      </c>
      <c r="N54">
        <v>51.882635919364688</v>
      </c>
      <c r="O54">
        <v>73.284096828638098</v>
      </c>
      <c r="P54">
        <v>27.530113199171353</v>
      </c>
      <c r="Q54">
        <v>3.0000000000000004</v>
      </c>
      <c r="R54">
        <v>3.9997514313919056</v>
      </c>
      <c r="S54">
        <v>5.9787617121212122</v>
      </c>
      <c r="T54">
        <v>0</v>
      </c>
      <c r="U54">
        <v>62.109476249077034</v>
      </c>
      <c r="V54">
        <v>0</v>
      </c>
      <c r="W54">
        <v>4.9370052198784409</v>
      </c>
      <c r="X54">
        <v>9.9975679481094755</v>
      </c>
      <c r="Y54">
        <v>0</v>
      </c>
      <c r="Z54">
        <v>0</v>
      </c>
      <c r="AA54">
        <v>0</v>
      </c>
      <c r="AB54">
        <v>5.7369199999999996</v>
      </c>
      <c r="AC54">
        <v>4.2506799999999991</v>
      </c>
      <c r="AD54">
        <v>15.897480000000002</v>
      </c>
      <c r="AE54">
        <v>21.712782000000001</v>
      </c>
      <c r="AF54">
        <v>6.1515000000000013</v>
      </c>
      <c r="AG54">
        <v>27.54055872</v>
      </c>
      <c r="AH54">
        <v>66.547199999999989</v>
      </c>
      <c r="AI54">
        <v>0</v>
      </c>
      <c r="AJ54">
        <v>0</v>
      </c>
      <c r="AK54">
        <v>22.463220000000003</v>
      </c>
      <c r="AL54">
        <v>61.983349999999987</v>
      </c>
      <c r="AM54">
        <v>0</v>
      </c>
      <c r="AN54">
        <v>0</v>
      </c>
      <c r="AO54">
        <v>9.0387359999999983</v>
      </c>
      <c r="AP54">
        <v>5.3450233684428916</v>
      </c>
      <c r="AQ54">
        <v>0</v>
      </c>
      <c r="AR54">
        <v>5.8187999999999986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819.52329520581577</v>
      </c>
      <c r="DN54">
        <v>25.172240626414322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280.02583145896375</v>
      </c>
      <c r="L55">
        <v>2.999383624970037</v>
      </c>
      <c r="M55">
        <v>63.769213533497648</v>
      </c>
      <c r="N55">
        <v>51.882635919364688</v>
      </c>
      <c r="O55">
        <v>73.284096828638098</v>
      </c>
      <c r="P55">
        <v>27.530113199171353</v>
      </c>
      <c r="Q55">
        <v>3.0000000000000004</v>
      </c>
      <c r="R55">
        <v>3.9982271468144046</v>
      </c>
      <c r="S55">
        <v>5.9787617121212122</v>
      </c>
      <c r="T55">
        <v>0</v>
      </c>
      <c r="U55">
        <v>62.109476249077034</v>
      </c>
      <c r="V55">
        <v>0</v>
      </c>
      <c r="W55">
        <v>4.9146343102215866</v>
      </c>
      <c r="X55">
        <v>9.9975679481094755</v>
      </c>
      <c r="Y55">
        <v>0</v>
      </c>
      <c r="Z55">
        <v>0</v>
      </c>
      <c r="AA55">
        <v>0</v>
      </c>
      <c r="AB55">
        <v>5.7369199999999996</v>
      </c>
      <c r="AC55">
        <v>4.2506799999999991</v>
      </c>
      <c r="AD55">
        <v>15.897480000000002</v>
      </c>
      <c r="AE55">
        <v>21.712782000000001</v>
      </c>
      <c r="AF55">
        <v>6.1515000000000013</v>
      </c>
      <c r="AG55">
        <v>27.54055872</v>
      </c>
      <c r="AH55">
        <v>66.547199999999989</v>
      </c>
      <c r="AI55">
        <v>0</v>
      </c>
      <c r="AJ55">
        <v>0</v>
      </c>
      <c r="AK55">
        <v>22.463220000000003</v>
      </c>
      <c r="AL55">
        <v>61.983349999999987</v>
      </c>
      <c r="AM55">
        <v>0</v>
      </c>
      <c r="AN55">
        <v>0</v>
      </c>
      <c r="AO55">
        <v>9.0387359999999983</v>
      </c>
      <c r="AP55">
        <v>5.3450233684428916</v>
      </c>
      <c r="AQ55">
        <v>0</v>
      </c>
      <c r="AR55">
        <v>6.7885999999999989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822.12484334313979</v>
      </c>
      <c r="DN55">
        <v>25.25214867625229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280.04843717341168</v>
      </c>
      <c r="L56">
        <v>2.999383624970037</v>
      </c>
      <c r="M56">
        <v>63.769213533497648</v>
      </c>
      <c r="N56">
        <v>51.882635919364688</v>
      </c>
      <c r="O56">
        <v>73.284096828638098</v>
      </c>
      <c r="P56">
        <v>27.530113199171353</v>
      </c>
      <c r="Q56">
        <v>3.0000000000000004</v>
      </c>
      <c r="R56">
        <v>3.9982271468144046</v>
      </c>
      <c r="S56">
        <v>5.9787617121212122</v>
      </c>
      <c r="T56">
        <v>0</v>
      </c>
      <c r="U56">
        <v>62.109476249077034</v>
      </c>
      <c r="V56">
        <v>0</v>
      </c>
      <c r="W56">
        <v>4.9146343102215866</v>
      </c>
      <c r="X56">
        <v>9.9975679481094755</v>
      </c>
      <c r="Y56">
        <v>0</v>
      </c>
      <c r="Z56">
        <v>0</v>
      </c>
      <c r="AA56">
        <v>0</v>
      </c>
      <c r="AB56">
        <v>5.7369199999999996</v>
      </c>
      <c r="AC56">
        <v>4.2506799999999991</v>
      </c>
      <c r="AD56">
        <v>15.897480000000002</v>
      </c>
      <c r="AE56">
        <v>21.712782000000001</v>
      </c>
      <c r="AF56">
        <v>6.1515000000000013</v>
      </c>
      <c r="AG56">
        <v>27.54055872</v>
      </c>
      <c r="AH56">
        <v>66.547199999999989</v>
      </c>
      <c r="AI56">
        <v>0</v>
      </c>
      <c r="AJ56">
        <v>0</v>
      </c>
      <c r="AK56">
        <v>22.463220000000003</v>
      </c>
      <c r="AL56">
        <v>61.983349999999987</v>
      </c>
      <c r="AM56">
        <v>0</v>
      </c>
      <c r="AN56">
        <v>0</v>
      </c>
      <c r="AO56">
        <v>9.0387359999999983</v>
      </c>
      <c r="AP56">
        <v>5.3450233684428916</v>
      </c>
      <c r="AQ56">
        <v>0</v>
      </c>
      <c r="AR56">
        <v>6.7885999999999989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822.14677541610115</v>
      </c>
      <c r="DN56">
        <v>25.252822317738975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278.29491702972791</v>
      </c>
      <c r="L57">
        <v>2.9994072512925212</v>
      </c>
      <c r="M57">
        <v>63.769213533497648</v>
      </c>
      <c r="N57">
        <v>51.882635919364688</v>
      </c>
      <c r="O57">
        <v>73.284096828638098</v>
      </c>
      <c r="P57">
        <v>27.530113199171353</v>
      </c>
      <c r="Q57">
        <v>3.0000000000000004</v>
      </c>
      <c r="R57">
        <v>3.9688376877175542</v>
      </c>
      <c r="S57">
        <v>5.9787617121212122</v>
      </c>
      <c r="T57">
        <v>0</v>
      </c>
      <c r="U57">
        <v>62.109476249077034</v>
      </c>
      <c r="V57">
        <v>0</v>
      </c>
      <c r="W57">
        <v>4.9146343102215866</v>
      </c>
      <c r="X57">
        <v>9.9975679481094755</v>
      </c>
      <c r="Y57">
        <v>0</v>
      </c>
      <c r="Z57">
        <v>0</v>
      </c>
      <c r="AA57">
        <v>0</v>
      </c>
      <c r="AB57">
        <v>7.610199999999999</v>
      </c>
      <c r="AC57">
        <v>4.2506799999999991</v>
      </c>
      <c r="AD57">
        <v>15.897480000000002</v>
      </c>
      <c r="AE57">
        <v>21.712782000000001</v>
      </c>
      <c r="AF57">
        <v>6.1515000000000013</v>
      </c>
      <c r="AG57">
        <v>27.54055872</v>
      </c>
      <c r="AH57">
        <v>66.547199999999989</v>
      </c>
      <c r="AI57">
        <v>0</v>
      </c>
      <c r="AJ57">
        <v>0</v>
      </c>
      <c r="AK57">
        <v>22.463220000000003</v>
      </c>
      <c r="AL57">
        <v>61.983349999999987</v>
      </c>
      <c r="AM57">
        <v>0</v>
      </c>
      <c r="AN57">
        <v>0</v>
      </c>
      <c r="AO57">
        <v>8.263987199999999</v>
      </c>
      <c r="AP57">
        <v>5.3450233684428916</v>
      </c>
      <c r="AQ57">
        <v>0</v>
      </c>
      <c r="AR57">
        <v>6.7885999999999989</v>
      </c>
      <c r="AS57">
        <v>4.431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821.48277074365296</v>
      </c>
      <c r="DN57">
        <v>25.232472213728755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278.29269972572683</v>
      </c>
      <c r="L58">
        <v>2.9993541268602497</v>
      </c>
      <c r="M58">
        <v>63.769213533497648</v>
      </c>
      <c r="N58">
        <v>51.882635919364688</v>
      </c>
      <c r="O58">
        <v>73.284096828638098</v>
      </c>
      <c r="P58">
        <v>27.530113199171353</v>
      </c>
      <c r="Q58">
        <v>3.0000000000000004</v>
      </c>
      <c r="R58">
        <v>3.9997514313919056</v>
      </c>
      <c r="S58">
        <v>5.9787617121212122</v>
      </c>
      <c r="T58">
        <v>0</v>
      </c>
      <c r="U58">
        <v>62.109476249077034</v>
      </c>
      <c r="V58">
        <v>0</v>
      </c>
      <c r="W58">
        <v>4.9146343102215866</v>
      </c>
      <c r="X58">
        <v>9.9975679481094755</v>
      </c>
      <c r="Y58">
        <v>0</v>
      </c>
      <c r="Z58">
        <v>0</v>
      </c>
      <c r="AA58">
        <v>0</v>
      </c>
      <c r="AB58">
        <v>7.610199999999999</v>
      </c>
      <c r="AC58">
        <v>4.2506799999999991</v>
      </c>
      <c r="AD58">
        <v>15.897480000000002</v>
      </c>
      <c r="AE58">
        <v>21.712782000000001</v>
      </c>
      <c r="AF58">
        <v>6.1515000000000013</v>
      </c>
      <c r="AG58">
        <v>27.54055872</v>
      </c>
      <c r="AH58">
        <v>66.547199999999989</v>
      </c>
      <c r="AI58">
        <v>0</v>
      </c>
      <c r="AJ58">
        <v>0</v>
      </c>
      <c r="AK58">
        <v>22.463220000000003</v>
      </c>
      <c r="AL58">
        <v>61.983349999999987</v>
      </c>
      <c r="AM58">
        <v>0</v>
      </c>
      <c r="AN58">
        <v>0</v>
      </c>
      <c r="AO58">
        <v>8.263987199999999</v>
      </c>
      <c r="AP58">
        <v>5.3450233684428916</v>
      </c>
      <c r="AQ58">
        <v>0</v>
      </c>
      <c r="AR58">
        <v>6.7885999999999989</v>
      </c>
      <c r="AS58">
        <v>4.431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821.5106040206532</v>
      </c>
      <c r="DN58">
        <v>25.233282251969591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276.7479570017627</v>
      </c>
      <c r="L59">
        <v>2.9993856655290103</v>
      </c>
      <c r="M59">
        <v>63.769213533497648</v>
      </c>
      <c r="N59">
        <v>51.882635919364688</v>
      </c>
      <c r="O59">
        <v>73.284096828638098</v>
      </c>
      <c r="P59">
        <v>27.530113199171353</v>
      </c>
      <c r="Q59">
        <v>3.0000000000000004</v>
      </c>
      <c r="R59">
        <v>3.9997514313919056</v>
      </c>
      <c r="S59">
        <v>4.7199526183074267</v>
      </c>
      <c r="T59">
        <v>0</v>
      </c>
      <c r="U59">
        <v>62.109476249077034</v>
      </c>
      <c r="V59">
        <v>0</v>
      </c>
      <c r="W59">
        <v>7.7817096889524473</v>
      </c>
      <c r="X59">
        <v>9.9975679481094755</v>
      </c>
      <c r="Y59">
        <v>0</v>
      </c>
      <c r="Z59">
        <v>2.8638167999999995</v>
      </c>
      <c r="AA59">
        <v>0</v>
      </c>
      <c r="AB59">
        <v>7.610199999999999</v>
      </c>
      <c r="AC59">
        <v>4.2506799999999991</v>
      </c>
      <c r="AD59">
        <v>15.897480000000002</v>
      </c>
      <c r="AE59">
        <v>21.712782000000001</v>
      </c>
      <c r="AF59">
        <v>6.1515000000000013</v>
      </c>
      <c r="AG59">
        <v>27.54055872</v>
      </c>
      <c r="AH59">
        <v>66.547199999999989</v>
      </c>
      <c r="AI59">
        <v>0</v>
      </c>
      <c r="AJ59">
        <v>0</v>
      </c>
      <c r="AK59">
        <v>22.463220000000003</v>
      </c>
      <c r="AL59">
        <v>61.983349999999987</v>
      </c>
      <c r="AM59">
        <v>0</v>
      </c>
      <c r="AN59">
        <v>0</v>
      </c>
      <c r="AO59">
        <v>8.263987199999999</v>
      </c>
      <c r="AP59">
        <v>5.3450233684428916</v>
      </c>
      <c r="AQ59">
        <v>0</v>
      </c>
      <c r="AR59">
        <v>6.7885999999999989</v>
      </c>
      <c r="AS59">
        <v>4.431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824.3507401704004</v>
      </c>
      <c r="DN59">
        <v>25.320518001844256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276.77808694729333</v>
      </c>
      <c r="L60">
        <v>2.9993727917041251</v>
      </c>
      <c r="M60">
        <v>63.769213533497648</v>
      </c>
      <c r="N60">
        <v>51.882635919364688</v>
      </c>
      <c r="O60">
        <v>73.284096828638098</v>
      </c>
      <c r="P60">
        <v>27.530113199171353</v>
      </c>
      <c r="Q60">
        <v>3.0000000000000004</v>
      </c>
      <c r="R60">
        <v>3.9984011873840446</v>
      </c>
      <c r="S60">
        <v>4.7199526183074267</v>
      </c>
      <c r="T60">
        <v>0</v>
      </c>
      <c r="U60">
        <v>62.109476249077034</v>
      </c>
      <c r="V60">
        <v>0</v>
      </c>
      <c r="W60">
        <v>7.7817096889524473</v>
      </c>
      <c r="X60">
        <v>9.9975679481094755</v>
      </c>
      <c r="Y60">
        <v>0</v>
      </c>
      <c r="Z60">
        <v>2.8638167999999995</v>
      </c>
      <c r="AA60">
        <v>0</v>
      </c>
      <c r="AB60">
        <v>7.610199999999999</v>
      </c>
      <c r="AC60">
        <v>4.2506799999999991</v>
      </c>
      <c r="AD60">
        <v>15.897480000000002</v>
      </c>
      <c r="AE60">
        <v>21.712782000000001</v>
      </c>
      <c r="AF60">
        <v>6.1515000000000013</v>
      </c>
      <c r="AG60">
        <v>27.54055872</v>
      </c>
      <c r="AH60">
        <v>66.547199999999989</v>
      </c>
      <c r="AI60">
        <v>0</v>
      </c>
      <c r="AJ60">
        <v>0</v>
      </c>
      <c r="AK60">
        <v>22.463220000000003</v>
      </c>
      <c r="AL60">
        <v>61.983349999999987</v>
      </c>
      <c r="AM60">
        <v>0</v>
      </c>
      <c r="AN60">
        <v>0</v>
      </c>
      <c r="AO60">
        <v>8.263987199999999</v>
      </c>
      <c r="AP60">
        <v>5.3450233684428916</v>
      </c>
      <c r="AQ60">
        <v>0</v>
      </c>
      <c r="AR60">
        <v>6.7885999999999989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824.37864985053386</v>
      </c>
      <c r="DN60">
        <v>25.321375149408581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276.7479570017627</v>
      </c>
      <c r="L61">
        <v>2.9993972393562522</v>
      </c>
      <c r="M61">
        <v>63.769213533497648</v>
      </c>
      <c r="N61">
        <v>51.882635919364688</v>
      </c>
      <c r="O61">
        <v>73.284096828638098</v>
      </c>
      <c r="P61">
        <v>27.530113199171353</v>
      </c>
      <c r="Q61">
        <v>3.0000000000000004</v>
      </c>
      <c r="R61">
        <v>3.9984011873840446</v>
      </c>
      <c r="S61">
        <v>4.7199526183074267</v>
      </c>
      <c r="T61">
        <v>0</v>
      </c>
      <c r="U61">
        <v>62.109476249077034</v>
      </c>
      <c r="V61">
        <v>0</v>
      </c>
      <c r="W61">
        <v>7.7817096889524473</v>
      </c>
      <c r="X61">
        <v>9.9975679481094755</v>
      </c>
      <c r="Y61">
        <v>0</v>
      </c>
      <c r="Z61">
        <v>2.8638167999999995</v>
      </c>
      <c r="AA61">
        <v>0</v>
      </c>
      <c r="AB61">
        <v>7.610199999999999</v>
      </c>
      <c r="AC61">
        <v>4.2506799999999991</v>
      </c>
      <c r="AD61">
        <v>15.897480000000002</v>
      </c>
      <c r="AE61">
        <v>21.712782000000001</v>
      </c>
      <c r="AF61">
        <v>6.1515000000000013</v>
      </c>
      <c r="AG61">
        <v>27.54055872</v>
      </c>
      <c r="AH61">
        <v>66.547199999999989</v>
      </c>
      <c r="AI61">
        <v>0</v>
      </c>
      <c r="AJ61">
        <v>0</v>
      </c>
      <c r="AK61">
        <v>22.463220000000003</v>
      </c>
      <c r="AL61">
        <v>61.983349999999987</v>
      </c>
      <c r="AM61">
        <v>0</v>
      </c>
      <c r="AN61">
        <v>0</v>
      </c>
      <c r="AO61">
        <v>8.263987199999999</v>
      </c>
      <c r="AP61">
        <v>5.3450233684428916</v>
      </c>
      <c r="AQ61">
        <v>0</v>
      </c>
      <c r="AR61">
        <v>9.2130999999999972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826.70169123497578</v>
      </c>
      <c r="DN61">
        <v>25.392728267088007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276.77808694729333</v>
      </c>
      <c r="L62">
        <v>2.999408762145011</v>
      </c>
      <c r="M62">
        <v>63.769213533497648</v>
      </c>
      <c r="N62">
        <v>51.882635919364688</v>
      </c>
      <c r="O62">
        <v>73.284096828638098</v>
      </c>
      <c r="P62">
        <v>27.530113199171353</v>
      </c>
      <c r="Q62">
        <v>3.0000000000000004</v>
      </c>
      <c r="R62">
        <v>3.9984011873840446</v>
      </c>
      <c r="S62">
        <v>4.7199526183074267</v>
      </c>
      <c r="T62">
        <v>0</v>
      </c>
      <c r="U62">
        <v>62.109476249077034</v>
      </c>
      <c r="V62">
        <v>0</v>
      </c>
      <c r="W62">
        <v>7.7817096889524473</v>
      </c>
      <c r="X62">
        <v>9.9975679481094755</v>
      </c>
      <c r="Y62">
        <v>0</v>
      </c>
      <c r="Z62">
        <v>2.8638167999999995</v>
      </c>
      <c r="AA62">
        <v>0</v>
      </c>
      <c r="AB62">
        <v>7.610199999999999</v>
      </c>
      <c r="AC62">
        <v>4.2506799999999991</v>
      </c>
      <c r="AD62">
        <v>15.897480000000002</v>
      </c>
      <c r="AE62">
        <v>21.712782000000001</v>
      </c>
      <c r="AF62">
        <v>6.1515000000000013</v>
      </c>
      <c r="AG62">
        <v>27.54055872</v>
      </c>
      <c r="AH62">
        <v>66.547199999999989</v>
      </c>
      <c r="AI62">
        <v>0</v>
      </c>
      <c r="AJ62">
        <v>0</v>
      </c>
      <c r="AK62">
        <v>22.463220000000003</v>
      </c>
      <c r="AL62">
        <v>61.983349999999987</v>
      </c>
      <c r="AM62">
        <v>0</v>
      </c>
      <c r="AN62">
        <v>0</v>
      </c>
      <c r="AO62">
        <v>8.263987199999999</v>
      </c>
      <c r="AP62">
        <v>5.3450233684428916</v>
      </c>
      <c r="AQ62">
        <v>0</v>
      </c>
      <c r="AR62">
        <v>9.2130999999999972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826.7309346490556</v>
      </c>
      <c r="DN62">
        <v>25.393626321327726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276.7479570017627</v>
      </c>
      <c r="L63">
        <v>2.9993736000911126</v>
      </c>
      <c r="M63">
        <v>63.769213533497648</v>
      </c>
      <c r="N63">
        <v>51.882635919364688</v>
      </c>
      <c r="O63">
        <v>73.284096828638098</v>
      </c>
      <c r="P63">
        <v>27.530113199171353</v>
      </c>
      <c r="Q63">
        <v>3.0000000000000004</v>
      </c>
      <c r="R63">
        <v>3.9984011873840446</v>
      </c>
      <c r="S63">
        <v>4.7199526183074267</v>
      </c>
      <c r="T63">
        <v>0</v>
      </c>
      <c r="U63">
        <v>62.109476249077034</v>
      </c>
      <c r="V63">
        <v>0</v>
      </c>
      <c r="W63">
        <v>7.7817096889524473</v>
      </c>
      <c r="X63">
        <v>9.9975679481094755</v>
      </c>
      <c r="Y63">
        <v>0</v>
      </c>
      <c r="Z63">
        <v>2.8638167999999995</v>
      </c>
      <c r="AA63">
        <v>6.1420439766520563</v>
      </c>
      <c r="AB63">
        <v>13.464199999999996</v>
      </c>
      <c r="AC63">
        <v>8.50136</v>
      </c>
      <c r="AD63">
        <v>12.01014</v>
      </c>
      <c r="AE63">
        <v>21.712782000000001</v>
      </c>
      <c r="AF63">
        <v>6.1515000000000013</v>
      </c>
      <c r="AG63">
        <v>27.54055872</v>
      </c>
      <c r="AH63">
        <v>66.547199999999989</v>
      </c>
      <c r="AI63">
        <v>0</v>
      </c>
      <c r="AJ63">
        <v>0</v>
      </c>
      <c r="AK63">
        <v>22.463220000000003</v>
      </c>
      <c r="AL63">
        <v>61.983349999999987</v>
      </c>
      <c r="AM63">
        <v>0</v>
      </c>
      <c r="AN63">
        <v>0</v>
      </c>
      <c r="AO63">
        <v>8.263987199999999</v>
      </c>
      <c r="AP63">
        <v>5.3450233684428916</v>
      </c>
      <c r="AQ63">
        <v>0</v>
      </c>
      <c r="AR63">
        <v>9.2130999999999972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838.69260346293277</v>
      </c>
      <c r="DN63">
        <v>25.761176376518303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270.00476000927637</v>
      </c>
      <c r="L64">
        <v>2.9993849250726905</v>
      </c>
      <c r="M64">
        <v>63.769213533497648</v>
      </c>
      <c r="N64">
        <v>51.882635919364688</v>
      </c>
      <c r="O64">
        <v>73.284096828638098</v>
      </c>
      <c r="P64">
        <v>27.530113199171353</v>
      </c>
      <c r="Q64">
        <v>3.0000000000000004</v>
      </c>
      <c r="R64">
        <v>3.9984011873840446</v>
      </c>
      <c r="S64">
        <v>4.7199526183074267</v>
      </c>
      <c r="T64">
        <v>0</v>
      </c>
      <c r="U64">
        <v>62.109476249077034</v>
      </c>
      <c r="V64">
        <v>0</v>
      </c>
      <c r="W64">
        <v>7.7817096889524473</v>
      </c>
      <c r="X64">
        <v>9.9975679481094755</v>
      </c>
      <c r="Y64">
        <v>0</v>
      </c>
      <c r="Z64">
        <v>2.8638167999999995</v>
      </c>
      <c r="AA64">
        <v>6.1420439766520563</v>
      </c>
      <c r="AB64">
        <v>13.464199999999996</v>
      </c>
      <c r="AC64">
        <v>8.50136</v>
      </c>
      <c r="AD64">
        <v>12.01014</v>
      </c>
      <c r="AE64">
        <v>21.712782000000001</v>
      </c>
      <c r="AF64">
        <v>6.1515000000000013</v>
      </c>
      <c r="AG64">
        <v>27.54055872</v>
      </c>
      <c r="AH64">
        <v>66.547199999999989</v>
      </c>
      <c r="AI64">
        <v>0</v>
      </c>
      <c r="AJ64">
        <v>0</v>
      </c>
      <c r="AK64">
        <v>22.463220000000003</v>
      </c>
      <c r="AL64">
        <v>61.983349999999987</v>
      </c>
      <c r="AM64">
        <v>0</v>
      </c>
      <c r="AN64">
        <v>0</v>
      </c>
      <c r="AO64">
        <v>8.263987199999999</v>
      </c>
      <c r="AP64">
        <v>5.3450233684428916</v>
      </c>
      <c r="AQ64">
        <v>0</v>
      </c>
      <c r="AR64">
        <v>9.2130999999999972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832.15036467629864</v>
      </c>
      <c r="DN64">
        <v>25.560229495647643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270.00476000927637</v>
      </c>
      <c r="L65">
        <v>2.9994063894085476</v>
      </c>
      <c r="M65">
        <v>63.769213533497648</v>
      </c>
      <c r="N65">
        <v>51.882635919364688</v>
      </c>
      <c r="O65">
        <v>73.284096828638098</v>
      </c>
      <c r="P65">
        <v>27.530113199171353</v>
      </c>
      <c r="Q65">
        <v>3.0000000000000004</v>
      </c>
      <c r="R65">
        <v>3.9984011873840446</v>
      </c>
      <c r="S65">
        <v>3</v>
      </c>
      <c r="T65">
        <v>0</v>
      </c>
      <c r="U65">
        <v>62.109476249077034</v>
      </c>
      <c r="V65">
        <v>0</v>
      </c>
      <c r="W65">
        <v>7.7817096889524473</v>
      </c>
      <c r="X65">
        <v>9.9975679481094755</v>
      </c>
      <c r="Y65">
        <v>0</v>
      </c>
      <c r="Z65">
        <v>2.8638167999999995</v>
      </c>
      <c r="AA65">
        <v>6.1420439766520563</v>
      </c>
      <c r="AB65">
        <v>13.464199999999996</v>
      </c>
      <c r="AC65">
        <v>8.50136</v>
      </c>
      <c r="AD65">
        <v>12.01014</v>
      </c>
      <c r="AE65">
        <v>21.712782000000001</v>
      </c>
      <c r="AF65">
        <v>6.1515000000000013</v>
      </c>
      <c r="AG65">
        <v>27.54055872</v>
      </c>
      <c r="AH65">
        <v>66.547199999999989</v>
      </c>
      <c r="AI65">
        <v>0</v>
      </c>
      <c r="AJ65">
        <v>0</v>
      </c>
      <c r="AK65">
        <v>22.463220000000003</v>
      </c>
      <c r="AL65">
        <v>61.983349999999987</v>
      </c>
      <c r="AM65">
        <v>0</v>
      </c>
      <c r="AN65">
        <v>0</v>
      </c>
      <c r="AO65">
        <v>8.263987199999999</v>
      </c>
      <c r="AP65">
        <v>5.3450233684428916</v>
      </c>
      <c r="AQ65">
        <v>0</v>
      </c>
      <c r="AR65">
        <v>9.2130999999999972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830.48168753035816</v>
      </c>
      <c r="DN65">
        <v>25.508975487616457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270.00476000927637</v>
      </c>
      <c r="L66">
        <v>2.9993944393975616</v>
      </c>
      <c r="M66">
        <v>63.769213533497648</v>
      </c>
      <c r="N66">
        <v>51.882635919364688</v>
      </c>
      <c r="O66">
        <v>73.284096828638098</v>
      </c>
      <c r="P66">
        <v>27.530113199171353</v>
      </c>
      <c r="Q66">
        <v>2.9996980555555552</v>
      </c>
      <c r="R66">
        <v>3.9984011873840446</v>
      </c>
      <c r="S66">
        <v>2.9985975877192987</v>
      </c>
      <c r="T66">
        <v>0</v>
      </c>
      <c r="U66">
        <v>62.109476249077034</v>
      </c>
      <c r="V66">
        <v>0</v>
      </c>
      <c r="W66">
        <v>7.7817096889524473</v>
      </c>
      <c r="X66">
        <v>9.9975679481094755</v>
      </c>
      <c r="Y66">
        <v>0</v>
      </c>
      <c r="Z66">
        <v>2.8638167999999995</v>
      </c>
      <c r="AA66">
        <v>12.318788766731524</v>
      </c>
      <c r="AB66">
        <v>13.464199999999996</v>
      </c>
      <c r="AC66">
        <v>8.50136</v>
      </c>
      <c r="AD66">
        <v>12.01014</v>
      </c>
      <c r="AE66">
        <v>21.712782000000001</v>
      </c>
      <c r="AF66">
        <v>6.1515000000000013</v>
      </c>
      <c r="AG66">
        <v>27.54055872</v>
      </c>
      <c r="AH66">
        <v>66.547199999999989</v>
      </c>
      <c r="AI66">
        <v>0</v>
      </c>
      <c r="AJ66">
        <v>0</v>
      </c>
      <c r="AK66">
        <v>22.463220000000003</v>
      </c>
      <c r="AL66">
        <v>61.983349999999987</v>
      </c>
      <c r="AM66">
        <v>0</v>
      </c>
      <c r="AN66">
        <v>0</v>
      </c>
      <c r="AO66">
        <v>8.263987199999999</v>
      </c>
      <c r="AP66">
        <v>5.3450233684428916</v>
      </c>
      <c r="AQ66">
        <v>0</v>
      </c>
      <c r="AR66">
        <v>9.2130999999999972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836.47255956312449</v>
      </c>
      <c r="DN66">
        <v>25.693131938193272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270.00476000927637</v>
      </c>
      <c r="L67">
        <v>2.9993860014017875</v>
      </c>
      <c r="M67">
        <v>63.769213533497648</v>
      </c>
      <c r="N67">
        <v>51.882635919364688</v>
      </c>
      <c r="O67">
        <v>73.284096828638098</v>
      </c>
      <c r="P67">
        <v>27.530113199171353</v>
      </c>
      <c r="Q67">
        <v>2.9986534883720934</v>
      </c>
      <c r="R67">
        <v>3.9984011873840446</v>
      </c>
      <c r="S67">
        <v>3.0004530474040627</v>
      </c>
      <c r="T67">
        <v>0</v>
      </c>
      <c r="U67">
        <v>62.109476249077034</v>
      </c>
      <c r="V67">
        <v>0</v>
      </c>
      <c r="W67">
        <v>6.0192297461565962</v>
      </c>
      <c r="X67">
        <v>9.9975679481094755</v>
      </c>
      <c r="Y67">
        <v>0</v>
      </c>
      <c r="Z67">
        <v>2.8638167999999995</v>
      </c>
      <c r="AA67">
        <v>12.318788766731524</v>
      </c>
      <c r="AB67">
        <v>11.707999999999998</v>
      </c>
      <c r="AC67">
        <v>8.50136</v>
      </c>
      <c r="AD67">
        <v>12.01014</v>
      </c>
      <c r="AE67">
        <v>21.712782000000001</v>
      </c>
      <c r="AF67">
        <v>6.1515000000000013</v>
      </c>
      <c r="AG67">
        <v>27.54055872</v>
      </c>
      <c r="AH67">
        <v>66.547199999999989</v>
      </c>
      <c r="AI67">
        <v>0</v>
      </c>
      <c r="AJ67">
        <v>0</v>
      </c>
      <c r="AK67">
        <v>22.463220000000003</v>
      </c>
      <c r="AL67">
        <v>61.983349999999987</v>
      </c>
      <c r="AM67">
        <v>0</v>
      </c>
      <c r="AN67">
        <v>0</v>
      </c>
      <c r="AO67">
        <v>8.263987199999999</v>
      </c>
      <c r="AP67">
        <v>5.3450233684428916</v>
      </c>
      <c r="AQ67">
        <v>0</v>
      </c>
      <c r="AR67">
        <v>9.2130999999999972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833.05951461508596</v>
      </c>
      <c r="DN67">
        <v>25.588299397941515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270.00476000927637</v>
      </c>
      <c r="L68">
        <v>2.9993753850267382</v>
      </c>
      <c r="M68">
        <v>63.769213533497648</v>
      </c>
      <c r="N68">
        <v>51.882635919364688</v>
      </c>
      <c r="O68">
        <v>73.284096828638098</v>
      </c>
      <c r="P68">
        <v>27.530113199171353</v>
      </c>
      <c r="Q68">
        <v>2.9986534883720934</v>
      </c>
      <c r="R68">
        <v>3.9984011873840446</v>
      </c>
      <c r="S68">
        <v>3.0004530474040627</v>
      </c>
      <c r="T68">
        <v>0</v>
      </c>
      <c r="U68">
        <v>62.109476249077034</v>
      </c>
      <c r="V68">
        <v>0</v>
      </c>
      <c r="W68">
        <v>4.9146343102215866</v>
      </c>
      <c r="X68">
        <v>9.9975679481094755</v>
      </c>
      <c r="Y68">
        <v>0</v>
      </c>
      <c r="Z68">
        <v>2.8638167999999995</v>
      </c>
      <c r="AA68">
        <v>12.318788766731524</v>
      </c>
      <c r="AB68">
        <v>11.707999999999998</v>
      </c>
      <c r="AC68">
        <v>8.50136</v>
      </c>
      <c r="AD68">
        <v>12.01014</v>
      </c>
      <c r="AE68">
        <v>21.712782000000001</v>
      </c>
      <c r="AF68">
        <v>6.1515000000000013</v>
      </c>
      <c r="AG68">
        <v>27.54055872</v>
      </c>
      <c r="AH68">
        <v>66.547199999999989</v>
      </c>
      <c r="AI68">
        <v>0</v>
      </c>
      <c r="AJ68">
        <v>0</v>
      </c>
      <c r="AK68">
        <v>22.463220000000003</v>
      </c>
      <c r="AL68">
        <v>61.983349999999987</v>
      </c>
      <c r="AM68">
        <v>0</v>
      </c>
      <c r="AN68">
        <v>0</v>
      </c>
      <c r="AO68">
        <v>8.263987199999999</v>
      </c>
      <c r="AP68">
        <v>5.3450233684428916</v>
      </c>
      <c r="AQ68">
        <v>0</v>
      </c>
      <c r="AR68">
        <v>9.2130999999999972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831.98782581087175</v>
      </c>
      <c r="DN68">
        <v>25.555382149845624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270.00476000927637</v>
      </c>
      <c r="L69">
        <v>3.0302961227098422</v>
      </c>
      <c r="M69">
        <v>63.769213533497648</v>
      </c>
      <c r="N69">
        <v>51.882635919364688</v>
      </c>
      <c r="O69">
        <v>73.284096828638098</v>
      </c>
      <c r="P69">
        <v>27.530113199171353</v>
      </c>
      <c r="Q69">
        <v>2.9987138506163888</v>
      </c>
      <c r="R69">
        <v>3.9984011873840446</v>
      </c>
      <c r="S69">
        <v>2.999237753329473</v>
      </c>
      <c r="T69">
        <v>0</v>
      </c>
      <c r="U69">
        <v>62.109476249077034</v>
      </c>
      <c r="V69">
        <v>0</v>
      </c>
      <c r="W69">
        <v>4.9146343102215866</v>
      </c>
      <c r="X69">
        <v>9.9975679481094755</v>
      </c>
      <c r="Y69">
        <v>0</v>
      </c>
      <c r="Z69">
        <v>2.8638167999999995</v>
      </c>
      <c r="AA69">
        <v>12.318788766731524</v>
      </c>
      <c r="AB69">
        <v>11.707999999999998</v>
      </c>
      <c r="AC69">
        <v>8.50136</v>
      </c>
      <c r="AD69">
        <v>15.897480000000002</v>
      </c>
      <c r="AE69">
        <v>21.712782000000001</v>
      </c>
      <c r="AF69">
        <v>6.1515000000000013</v>
      </c>
      <c r="AG69">
        <v>27.54055872</v>
      </c>
      <c r="AH69">
        <v>66.547199999999989</v>
      </c>
      <c r="AI69">
        <v>0</v>
      </c>
      <c r="AJ69">
        <v>0</v>
      </c>
      <c r="AK69">
        <v>22.463220000000003</v>
      </c>
      <c r="AL69">
        <v>61.983349999999987</v>
      </c>
      <c r="AM69">
        <v>0</v>
      </c>
      <c r="AN69">
        <v>0</v>
      </c>
      <c r="AO69">
        <v>8.263987199999999</v>
      </c>
      <c r="AP69">
        <v>5.3450233684428916</v>
      </c>
      <c r="AQ69">
        <v>0</v>
      </c>
      <c r="AR69">
        <v>9.2130999999999972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835.78820185338543</v>
      </c>
      <c r="DN69">
        <v>25.67211191318469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270.00476000927637</v>
      </c>
      <c r="L70">
        <v>2.9993944393975616</v>
      </c>
      <c r="M70">
        <v>63.769213533497648</v>
      </c>
      <c r="N70">
        <v>51.882635919364688</v>
      </c>
      <c r="O70">
        <v>73.284096828638098</v>
      </c>
      <c r="P70">
        <v>27.530113199171353</v>
      </c>
      <c r="Q70">
        <v>2.9987138506163888</v>
      </c>
      <c r="R70">
        <v>3.9984011873840446</v>
      </c>
      <c r="S70">
        <v>2.999237753329473</v>
      </c>
      <c r="T70">
        <v>0</v>
      </c>
      <c r="U70">
        <v>62.109476249077034</v>
      </c>
      <c r="V70">
        <v>0</v>
      </c>
      <c r="W70">
        <v>4.9146343102215866</v>
      </c>
      <c r="X70">
        <v>9.9975679481094755</v>
      </c>
      <c r="Y70">
        <v>0</v>
      </c>
      <c r="Z70">
        <v>2.8638167999999995</v>
      </c>
      <c r="AA70">
        <v>12.318788766731524</v>
      </c>
      <c r="AB70">
        <v>11.707999999999998</v>
      </c>
      <c r="AC70">
        <v>8.50136</v>
      </c>
      <c r="AD70">
        <v>15.897480000000002</v>
      </c>
      <c r="AE70">
        <v>21.712782000000001</v>
      </c>
      <c r="AF70">
        <v>6.1515000000000013</v>
      </c>
      <c r="AG70">
        <v>27.54055872</v>
      </c>
      <c r="AH70">
        <v>66.547199999999989</v>
      </c>
      <c r="AI70">
        <v>0</v>
      </c>
      <c r="AJ70">
        <v>0</v>
      </c>
      <c r="AK70">
        <v>22.463220000000003</v>
      </c>
      <c r="AL70">
        <v>61.983349999999987</v>
      </c>
      <c r="AM70">
        <v>0</v>
      </c>
      <c r="AN70">
        <v>0</v>
      </c>
      <c r="AO70">
        <v>8.263987199999999</v>
      </c>
      <c r="AP70">
        <v>5.3450233684428916</v>
      </c>
      <c r="AQ70">
        <v>10.4808</v>
      </c>
      <c r="AR70">
        <v>6.7885999999999989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843.57444329782356</v>
      </c>
      <c r="DN70">
        <v>25.911268785434487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270.00476000927637</v>
      </c>
      <c r="L71">
        <v>2.9993944393975616</v>
      </c>
      <c r="M71">
        <v>63.769213533497648</v>
      </c>
      <c r="N71">
        <v>51.882635919364688</v>
      </c>
      <c r="O71">
        <v>73.284096828638098</v>
      </c>
      <c r="P71">
        <v>27.530113199171353</v>
      </c>
      <c r="Q71">
        <v>2.9987138506163888</v>
      </c>
      <c r="R71">
        <v>3.9984011873840446</v>
      </c>
      <c r="S71">
        <v>2.999237753329473</v>
      </c>
      <c r="T71">
        <v>0</v>
      </c>
      <c r="U71">
        <v>62.109476249077034</v>
      </c>
      <c r="V71">
        <v>0</v>
      </c>
      <c r="W71">
        <v>19.061169714964372</v>
      </c>
      <c r="X71">
        <v>43.1867309506341</v>
      </c>
      <c r="Y71">
        <v>0</v>
      </c>
      <c r="Z71">
        <v>2.8638167999999995</v>
      </c>
      <c r="AA71">
        <v>12.318788766731524</v>
      </c>
      <c r="AB71">
        <v>11.707999999999998</v>
      </c>
      <c r="AC71">
        <v>8.50136</v>
      </c>
      <c r="AD71">
        <v>15.897480000000002</v>
      </c>
      <c r="AE71">
        <v>21.712782000000001</v>
      </c>
      <c r="AF71">
        <v>6.1515000000000013</v>
      </c>
      <c r="AG71">
        <v>27.54055872</v>
      </c>
      <c r="AH71">
        <v>61.639344000000001</v>
      </c>
      <c r="AI71">
        <v>0</v>
      </c>
      <c r="AJ71">
        <v>0</v>
      </c>
      <c r="AK71">
        <v>22.463220000000003</v>
      </c>
      <c r="AL71">
        <v>61.983349999999987</v>
      </c>
      <c r="AM71">
        <v>0</v>
      </c>
      <c r="AN71">
        <v>0</v>
      </c>
      <c r="AO71">
        <v>8.263987199999999</v>
      </c>
      <c r="AP71">
        <v>5.3450233684428916</v>
      </c>
      <c r="AQ71">
        <v>21.835000000000004</v>
      </c>
      <c r="AR71">
        <v>8.2432999999999996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897.16513088365662</v>
      </c>
      <c r="DN71">
        <v>27.55732360686897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270.00476000927637</v>
      </c>
      <c r="L72">
        <v>2.9993944393975616</v>
      </c>
      <c r="M72">
        <v>63.769213533497648</v>
      </c>
      <c r="N72">
        <v>51.882635919364688</v>
      </c>
      <c r="O72">
        <v>73.284096828638098</v>
      </c>
      <c r="P72">
        <v>27.530113199171353</v>
      </c>
      <c r="Q72">
        <v>2.9987138506163888</v>
      </c>
      <c r="R72">
        <v>18.619083787068547</v>
      </c>
      <c r="S72">
        <v>2.999237753329473</v>
      </c>
      <c r="T72">
        <v>0</v>
      </c>
      <c r="U72">
        <v>62.109476249077034</v>
      </c>
      <c r="V72">
        <v>8.437052421652421</v>
      </c>
      <c r="W72">
        <v>19.061169714964372</v>
      </c>
      <c r="X72">
        <v>43.1867309506341</v>
      </c>
      <c r="Y72">
        <v>0</v>
      </c>
      <c r="Z72">
        <v>2.8638167999999995</v>
      </c>
      <c r="AA72">
        <v>16.656390445158117</v>
      </c>
      <c r="AB72">
        <v>11.707999999999998</v>
      </c>
      <c r="AC72">
        <v>8.50136</v>
      </c>
      <c r="AD72">
        <v>15.897480000000002</v>
      </c>
      <c r="AE72">
        <v>21.712782000000001</v>
      </c>
      <c r="AF72">
        <v>6.1515000000000013</v>
      </c>
      <c r="AG72">
        <v>27.54055872</v>
      </c>
      <c r="AH72">
        <v>61.639344000000001</v>
      </c>
      <c r="AI72">
        <v>0</v>
      </c>
      <c r="AJ72">
        <v>0</v>
      </c>
      <c r="AK72">
        <v>22.463220000000003</v>
      </c>
      <c r="AL72">
        <v>61.983349999999987</v>
      </c>
      <c r="AM72">
        <v>0</v>
      </c>
      <c r="AN72">
        <v>0</v>
      </c>
      <c r="AO72">
        <v>8.263987199999999</v>
      </c>
      <c r="AP72">
        <v>5.3450233684428916</v>
      </c>
      <c r="AQ72">
        <v>21.835000000000004</v>
      </c>
      <c r="AR72">
        <v>8.2432999999999996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923.74398782184971</v>
      </c>
      <c r="DN72">
        <v>28.373803368439347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296.00272178695064</v>
      </c>
      <c r="L73">
        <v>2.9993944393975616</v>
      </c>
      <c r="M73">
        <v>63.769213533497648</v>
      </c>
      <c r="N73">
        <v>51.882635919364688</v>
      </c>
      <c r="O73">
        <v>73.284096828638098</v>
      </c>
      <c r="P73">
        <v>27.530113199171353</v>
      </c>
      <c r="Q73">
        <v>2.9987138506163888</v>
      </c>
      <c r="R73">
        <v>18.619083787068547</v>
      </c>
      <c r="S73">
        <v>2.999237753329473</v>
      </c>
      <c r="T73">
        <v>0</v>
      </c>
      <c r="U73">
        <v>62.109476249077034</v>
      </c>
      <c r="V73">
        <v>8.437052421652421</v>
      </c>
      <c r="W73">
        <v>19.061169714964372</v>
      </c>
      <c r="X73">
        <v>43.1867309506341</v>
      </c>
      <c r="Y73">
        <v>0</v>
      </c>
      <c r="Z73">
        <v>2.8638167999999995</v>
      </c>
      <c r="AA73">
        <v>18.513577979793247</v>
      </c>
      <c r="AB73">
        <v>11.707999999999998</v>
      </c>
      <c r="AC73">
        <v>8.50136</v>
      </c>
      <c r="AD73">
        <v>15.897480000000002</v>
      </c>
      <c r="AE73">
        <v>21.712782000000001</v>
      </c>
      <c r="AF73">
        <v>6.1515000000000013</v>
      </c>
      <c r="AG73">
        <v>27.54055872</v>
      </c>
      <c r="AH73">
        <v>61.639344000000001</v>
      </c>
      <c r="AI73">
        <v>0</v>
      </c>
      <c r="AJ73">
        <v>0</v>
      </c>
      <c r="AK73">
        <v>22.463220000000003</v>
      </c>
      <c r="AL73">
        <v>61.983349999999987</v>
      </c>
      <c r="AM73">
        <v>0</v>
      </c>
      <c r="AN73">
        <v>0</v>
      </c>
      <c r="AO73">
        <v>8.263987199999999</v>
      </c>
      <c r="AP73">
        <v>5.3450233684428916</v>
      </c>
      <c r="AQ73">
        <v>21.835000000000004</v>
      </c>
      <c r="AR73">
        <v>6.7885999999999989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949.35766113983198</v>
      </c>
      <c r="DN73">
        <v>29.160579362766484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319.00474150896099</v>
      </c>
      <c r="L74">
        <v>2.9993944393975616</v>
      </c>
      <c r="M74">
        <v>63.769213533497648</v>
      </c>
      <c r="N74">
        <v>51.882635919364688</v>
      </c>
      <c r="O74">
        <v>73.284096828638098</v>
      </c>
      <c r="P74">
        <v>27.530113199171353</v>
      </c>
      <c r="Q74">
        <v>2.9987138506163888</v>
      </c>
      <c r="R74">
        <v>18.619083787068547</v>
      </c>
      <c r="S74">
        <v>2.999237753329473</v>
      </c>
      <c r="T74">
        <v>0</v>
      </c>
      <c r="U74">
        <v>62.109476249077034</v>
      </c>
      <c r="V74">
        <v>8.437052421652421</v>
      </c>
      <c r="W74">
        <v>19.061169714964372</v>
      </c>
      <c r="X74">
        <v>43.1867309506341</v>
      </c>
      <c r="Y74">
        <v>0</v>
      </c>
      <c r="Z74">
        <v>2.8638167999999995</v>
      </c>
      <c r="AA74">
        <v>18.513577979793247</v>
      </c>
      <c r="AB74">
        <v>11.707999999999998</v>
      </c>
      <c r="AC74">
        <v>8.50136</v>
      </c>
      <c r="AD74">
        <v>15.897480000000002</v>
      </c>
      <c r="AE74">
        <v>21.712782000000001</v>
      </c>
      <c r="AF74">
        <v>6.1515000000000013</v>
      </c>
      <c r="AG74">
        <v>27.54055872</v>
      </c>
      <c r="AH74">
        <v>61.639344000000001</v>
      </c>
      <c r="AI74">
        <v>0</v>
      </c>
      <c r="AJ74">
        <v>0</v>
      </c>
      <c r="AK74">
        <v>22.463220000000003</v>
      </c>
      <c r="AL74">
        <v>61.983349999999987</v>
      </c>
      <c r="AM74">
        <v>0</v>
      </c>
      <c r="AN74">
        <v>0</v>
      </c>
      <c r="AO74">
        <v>8.263987199999999</v>
      </c>
      <c r="AP74">
        <v>5.3450233684428916</v>
      </c>
      <c r="AQ74">
        <v>31.442400000000003</v>
      </c>
      <c r="AR74">
        <v>6.7885999999999989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980.99532014686577</v>
      </c>
      <c r="DN74">
        <v>30.132340077743081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368.54917399813741</v>
      </c>
      <c r="L75">
        <v>2.9993944393975616</v>
      </c>
      <c r="M75">
        <v>63.769213533497648</v>
      </c>
      <c r="N75">
        <v>51.882635919364688</v>
      </c>
      <c r="O75">
        <v>73.284096828638098</v>
      </c>
      <c r="P75">
        <v>27.530113199171353</v>
      </c>
      <c r="Q75">
        <v>2.9987138506163888</v>
      </c>
      <c r="R75">
        <v>18.619083787068547</v>
      </c>
      <c r="S75">
        <v>2.999237753329473</v>
      </c>
      <c r="T75">
        <v>0</v>
      </c>
      <c r="U75">
        <v>62.109476249077034</v>
      </c>
      <c r="V75">
        <v>8.437052421652421</v>
      </c>
      <c r="W75">
        <v>19.061169714964372</v>
      </c>
      <c r="X75">
        <v>43.1867309506341</v>
      </c>
      <c r="Y75">
        <v>0</v>
      </c>
      <c r="Z75">
        <v>0.48309999999999992</v>
      </c>
      <c r="AA75">
        <v>18.513577979793247</v>
      </c>
      <c r="AB75">
        <v>11.707999999999998</v>
      </c>
      <c r="AC75">
        <v>8.50136</v>
      </c>
      <c r="AD75">
        <v>15.897480000000002</v>
      </c>
      <c r="AE75">
        <v>21.712782000000001</v>
      </c>
      <c r="AF75">
        <v>6.1515000000000013</v>
      </c>
      <c r="AG75">
        <v>27.54055872</v>
      </c>
      <c r="AH75">
        <v>61.639344000000001</v>
      </c>
      <c r="AI75">
        <v>0</v>
      </c>
      <c r="AJ75">
        <v>0</v>
      </c>
      <c r="AK75">
        <v>22.463220000000003</v>
      </c>
      <c r="AL75">
        <v>61.983349999999987</v>
      </c>
      <c r="AM75">
        <v>0</v>
      </c>
      <c r="AN75">
        <v>0</v>
      </c>
      <c r="AO75">
        <v>8.263987199999999</v>
      </c>
      <c r="AP75">
        <v>5.3450233684428916</v>
      </c>
      <c r="AQ75">
        <v>31.442400000000003</v>
      </c>
      <c r="AR75">
        <v>7.7583999999999991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1027.694457637773</v>
      </c>
      <c r="DN75">
        <v>31.566718276012104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369.00465855097201</v>
      </c>
      <c r="L76">
        <v>2.9993944393975616</v>
      </c>
      <c r="M76">
        <v>63.769213533497648</v>
      </c>
      <c r="N76">
        <v>51.882635919364688</v>
      </c>
      <c r="O76">
        <v>73.284096828638098</v>
      </c>
      <c r="P76">
        <v>27.530113199171353</v>
      </c>
      <c r="Q76">
        <v>2.9987138506163888</v>
      </c>
      <c r="R76">
        <v>18.619083787068547</v>
      </c>
      <c r="S76">
        <v>2.999237753329473</v>
      </c>
      <c r="T76">
        <v>0</v>
      </c>
      <c r="U76">
        <v>62.109476249077034</v>
      </c>
      <c r="V76">
        <v>8.437052421652421</v>
      </c>
      <c r="W76">
        <v>19.061169714964372</v>
      </c>
      <c r="X76">
        <v>43.1867309506341</v>
      </c>
      <c r="Y76">
        <v>0</v>
      </c>
      <c r="Z76">
        <v>0.48309999999999992</v>
      </c>
      <c r="AA76">
        <v>18.513577979793247</v>
      </c>
      <c r="AB76">
        <v>11.707999999999998</v>
      </c>
      <c r="AC76">
        <v>8.50136</v>
      </c>
      <c r="AD76">
        <v>15.897480000000002</v>
      </c>
      <c r="AE76">
        <v>21.712782000000001</v>
      </c>
      <c r="AF76">
        <v>6.1515000000000013</v>
      </c>
      <c r="AG76">
        <v>27.54055872</v>
      </c>
      <c r="AH76">
        <v>61.639344000000001</v>
      </c>
      <c r="AI76">
        <v>0</v>
      </c>
      <c r="AJ76">
        <v>0</v>
      </c>
      <c r="AK76">
        <v>22.463220000000003</v>
      </c>
      <c r="AL76">
        <v>61.983349999999987</v>
      </c>
      <c r="AM76">
        <v>0</v>
      </c>
      <c r="AN76">
        <v>0</v>
      </c>
      <c r="AO76">
        <v>8.263987199999999</v>
      </c>
      <c r="AP76">
        <v>5.3450233684428916</v>
      </c>
      <c r="AQ76">
        <v>31.442400000000003</v>
      </c>
      <c r="AR76">
        <v>7.7583999999999991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1028.1363684139617</v>
      </c>
      <c r="DN76">
        <v>31.580292052658059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363.00506913487908</v>
      </c>
      <c r="L77">
        <v>2.9993944393975616</v>
      </c>
      <c r="M77">
        <v>63.769213533497648</v>
      </c>
      <c r="N77">
        <v>51.882635919364688</v>
      </c>
      <c r="O77">
        <v>73.284096828638098</v>
      </c>
      <c r="P77">
        <v>27.530113199171353</v>
      </c>
      <c r="Q77">
        <v>2.9987138506163888</v>
      </c>
      <c r="R77">
        <v>18.619083787068547</v>
      </c>
      <c r="S77">
        <v>2.999237753329473</v>
      </c>
      <c r="T77">
        <v>0</v>
      </c>
      <c r="U77">
        <v>62.109476249077034</v>
      </c>
      <c r="V77">
        <v>8.5608233618233651</v>
      </c>
      <c r="W77">
        <v>19.061169714964372</v>
      </c>
      <c r="X77">
        <v>43.1867309506341</v>
      </c>
      <c r="Y77">
        <v>0</v>
      </c>
      <c r="Z77">
        <v>1.4492999999999996</v>
      </c>
      <c r="AA77">
        <v>18.513577979793247</v>
      </c>
      <c r="AB77">
        <v>11.707999999999998</v>
      </c>
      <c r="AC77">
        <v>8.50136</v>
      </c>
      <c r="AD77">
        <v>15.897480000000002</v>
      </c>
      <c r="AE77">
        <v>21.712782000000001</v>
      </c>
      <c r="AF77">
        <v>6.1515000000000013</v>
      </c>
      <c r="AG77">
        <v>27.54055872</v>
      </c>
      <c r="AH77">
        <v>61.639344000000001</v>
      </c>
      <c r="AI77">
        <v>0</v>
      </c>
      <c r="AJ77">
        <v>0</v>
      </c>
      <c r="AK77">
        <v>22.463220000000003</v>
      </c>
      <c r="AL77">
        <v>61.983349999999987</v>
      </c>
      <c r="AM77">
        <v>2.2947680000000004</v>
      </c>
      <c r="AN77">
        <v>0</v>
      </c>
      <c r="AO77">
        <v>8.263987199999999</v>
      </c>
      <c r="AP77">
        <v>5.3450233684428916</v>
      </c>
      <c r="AQ77">
        <v>31.442400000000003</v>
      </c>
      <c r="AR77">
        <v>7.7583999999999991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1025.5994403622242</v>
      </c>
      <c r="DN77">
        <v>31.502369628473566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370.00459099996209</v>
      </c>
      <c r="L78">
        <v>2.9993944393975616</v>
      </c>
      <c r="M78">
        <v>63.769213533497648</v>
      </c>
      <c r="N78">
        <v>51.882635919364688</v>
      </c>
      <c r="O78">
        <v>73.284096828638098</v>
      </c>
      <c r="P78">
        <v>27.530113199171353</v>
      </c>
      <c r="Q78">
        <v>2.9987138506163888</v>
      </c>
      <c r="R78">
        <v>18.619083787068547</v>
      </c>
      <c r="S78">
        <v>2.999237753329473</v>
      </c>
      <c r="T78">
        <v>0</v>
      </c>
      <c r="U78">
        <v>62.109476249077034</v>
      </c>
      <c r="V78">
        <v>8.5608233618233651</v>
      </c>
      <c r="W78">
        <v>19.061169714964372</v>
      </c>
      <c r="X78">
        <v>43.1867309506341</v>
      </c>
      <c r="Y78">
        <v>0</v>
      </c>
      <c r="Z78">
        <v>1.4492999999999996</v>
      </c>
      <c r="AA78">
        <v>18.513577979793247</v>
      </c>
      <c r="AB78">
        <v>15.805799999999996</v>
      </c>
      <c r="AC78">
        <v>12.764903812156433</v>
      </c>
      <c r="AD78">
        <v>15.897480000000002</v>
      </c>
      <c r="AE78">
        <v>21.712782000000001</v>
      </c>
      <c r="AF78">
        <v>12.303000000000003</v>
      </c>
      <c r="AG78">
        <v>27.54055872</v>
      </c>
      <c r="AH78">
        <v>61.639344000000001</v>
      </c>
      <c r="AI78">
        <v>0</v>
      </c>
      <c r="AJ78">
        <v>0</v>
      </c>
      <c r="AK78">
        <v>22.463220000000003</v>
      </c>
      <c r="AL78">
        <v>61.983349999999987</v>
      </c>
      <c r="AM78">
        <v>2.2947680000000004</v>
      </c>
      <c r="AN78">
        <v>0</v>
      </c>
      <c r="AO78">
        <v>8.263987199999999</v>
      </c>
      <c r="AP78">
        <v>5.3450233684428916</v>
      </c>
      <c r="AQ78">
        <v>31.442400000000003</v>
      </c>
      <c r="AR78">
        <v>7.7583999999999991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1046.4707373341328</v>
      </c>
      <c r="DN78">
        <v>32.143438333804603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440.00333495881767</v>
      </c>
      <c r="L79">
        <v>2.9993944393975616</v>
      </c>
      <c r="M79">
        <v>63.769213533497648</v>
      </c>
      <c r="N79">
        <v>51.882635919364688</v>
      </c>
      <c r="O79">
        <v>73.284096828638098</v>
      </c>
      <c r="P79">
        <v>27.530113199171353</v>
      </c>
      <c r="Q79">
        <v>2.9987138506163888</v>
      </c>
      <c r="R79">
        <v>18.619083787068547</v>
      </c>
      <c r="S79">
        <v>2.999237753329473</v>
      </c>
      <c r="T79">
        <v>0</v>
      </c>
      <c r="U79">
        <v>62.109476249077034</v>
      </c>
      <c r="V79">
        <v>8.5608233618233651</v>
      </c>
      <c r="W79">
        <v>19.061169714964372</v>
      </c>
      <c r="X79">
        <v>43.1867309506341</v>
      </c>
      <c r="Y79">
        <v>0</v>
      </c>
      <c r="Z79">
        <v>8.634929399999999</v>
      </c>
      <c r="AA79">
        <v>18.513577979793247</v>
      </c>
      <c r="AB79">
        <v>17.351255999999999</v>
      </c>
      <c r="AC79">
        <v>12.764903812156433</v>
      </c>
      <c r="AD79">
        <v>16.477679999999996</v>
      </c>
      <c r="AE79">
        <v>21.712782000000001</v>
      </c>
      <c r="AF79">
        <v>20.505000000000003</v>
      </c>
      <c r="AG79">
        <v>27.54055872</v>
      </c>
      <c r="AH79">
        <v>61.639344000000001</v>
      </c>
      <c r="AI79">
        <v>0</v>
      </c>
      <c r="AJ79">
        <v>0</v>
      </c>
      <c r="AK79">
        <v>22.463220000000003</v>
      </c>
      <c r="AL79">
        <v>61.983349999999987</v>
      </c>
      <c r="AM79">
        <v>6.9405024000000006</v>
      </c>
      <c r="AN79">
        <v>0</v>
      </c>
      <c r="AO79">
        <v>8.263987199999999</v>
      </c>
      <c r="AP79">
        <v>5.3450233684428916</v>
      </c>
      <c r="AQ79">
        <v>43.145960000000002</v>
      </c>
      <c r="AR79">
        <v>7.7583999999999991</v>
      </c>
      <c r="AS79">
        <v>4.431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1147.2369931389508</v>
      </c>
      <c r="DN79">
        <v>35.238506287842348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512.34067209855766</v>
      </c>
      <c r="L80">
        <v>9.4206819012450893</v>
      </c>
      <c r="M80">
        <v>63.769213533497648</v>
      </c>
      <c r="N80">
        <v>51.882635919364688</v>
      </c>
      <c r="O80">
        <v>73.284096828638098</v>
      </c>
      <c r="P80">
        <v>27.530113199171353</v>
      </c>
      <c r="Q80">
        <v>8.7769175257731948</v>
      </c>
      <c r="R80">
        <v>18.619083787068547</v>
      </c>
      <c r="S80">
        <v>11.586903281250001</v>
      </c>
      <c r="T80">
        <v>0</v>
      </c>
      <c r="U80">
        <v>62.109476249077034</v>
      </c>
      <c r="V80">
        <v>8.5608233618233651</v>
      </c>
      <c r="W80">
        <v>19.061169714964372</v>
      </c>
      <c r="X80">
        <v>43.1867309506341</v>
      </c>
      <c r="Y80">
        <v>0</v>
      </c>
      <c r="Z80">
        <v>8.634929399999999</v>
      </c>
      <c r="AA80">
        <v>18.513577979793247</v>
      </c>
      <c r="AB80">
        <v>17.351255999999999</v>
      </c>
      <c r="AC80">
        <v>12.764903812156433</v>
      </c>
      <c r="AD80">
        <v>16.477679999999996</v>
      </c>
      <c r="AE80">
        <v>21.712782000000001</v>
      </c>
      <c r="AF80">
        <v>20.505000000000003</v>
      </c>
      <c r="AG80">
        <v>27.54055872</v>
      </c>
      <c r="AH80">
        <v>61.639344000000001</v>
      </c>
      <c r="AI80">
        <v>0</v>
      </c>
      <c r="AJ80">
        <v>0</v>
      </c>
      <c r="AK80">
        <v>22.463220000000003</v>
      </c>
      <c r="AL80">
        <v>61.983349999999987</v>
      </c>
      <c r="AM80">
        <v>6.9405024000000006</v>
      </c>
      <c r="AN80">
        <v>0</v>
      </c>
      <c r="AO80">
        <v>8.263987199999999</v>
      </c>
      <c r="AP80">
        <v>5.3450233684428916</v>
      </c>
      <c r="AQ80">
        <v>43.145960000000002</v>
      </c>
      <c r="AR80">
        <v>7.7583999999999991</v>
      </c>
      <c r="AS80">
        <v>4.431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1237.5863771134989</v>
      </c>
      <c r="DN80">
        <v>38.013616117959209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512.34067209855766</v>
      </c>
      <c r="L81">
        <v>9.4206819012450893</v>
      </c>
      <c r="M81">
        <v>63.769213533497648</v>
      </c>
      <c r="N81">
        <v>51.882635919364688</v>
      </c>
      <c r="O81">
        <v>73.284096828638098</v>
      </c>
      <c r="P81">
        <v>27.530113199171353</v>
      </c>
      <c r="Q81">
        <v>8.7769175257731948</v>
      </c>
      <c r="R81">
        <v>18.619083787068547</v>
      </c>
      <c r="S81">
        <v>11.586903281250001</v>
      </c>
      <c r="T81">
        <v>0</v>
      </c>
      <c r="U81">
        <v>62.109476249077034</v>
      </c>
      <c r="V81">
        <v>8.5608233618233651</v>
      </c>
      <c r="W81">
        <v>19.061169714964372</v>
      </c>
      <c r="X81">
        <v>43.1867309506341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16.477679999999996</v>
      </c>
      <c r="AE81">
        <v>21.712782000000001</v>
      </c>
      <c r="AF81">
        <v>20.505000000000003</v>
      </c>
      <c r="AG81">
        <v>27.54055872</v>
      </c>
      <c r="AH81">
        <v>61.639344000000001</v>
      </c>
      <c r="AI81">
        <v>0</v>
      </c>
      <c r="AJ81">
        <v>0</v>
      </c>
      <c r="AK81">
        <v>22.463220000000003</v>
      </c>
      <c r="AL81">
        <v>61.983349999999987</v>
      </c>
      <c r="AM81">
        <v>6.9405024000000006</v>
      </c>
      <c r="AN81">
        <v>0</v>
      </c>
      <c r="AO81">
        <v>7.101864</v>
      </c>
      <c r="AP81">
        <v>5.3450233684428916</v>
      </c>
      <c r="AQ81">
        <v>43.145960000000002</v>
      </c>
      <c r="AR81">
        <v>5.3338999999999999</v>
      </c>
      <c r="AS81">
        <v>4.431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1234.106635372699</v>
      </c>
      <c r="DN81">
        <v>37.906734658759206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512.34067209855766</v>
      </c>
      <c r="L82">
        <v>9.4206819012450893</v>
      </c>
      <c r="M82">
        <v>63.769213533497648</v>
      </c>
      <c r="N82">
        <v>51.882635919364688</v>
      </c>
      <c r="O82">
        <v>73.284096828638098</v>
      </c>
      <c r="P82">
        <v>27.530113199171353</v>
      </c>
      <c r="Q82">
        <v>8.7769175257731948</v>
      </c>
      <c r="R82">
        <v>18.619083787068547</v>
      </c>
      <c r="S82">
        <v>11.586903281250001</v>
      </c>
      <c r="T82">
        <v>0</v>
      </c>
      <c r="U82">
        <v>62.109476249077034</v>
      </c>
      <c r="V82">
        <v>8.5608233618233651</v>
      </c>
      <c r="W82">
        <v>19.061169714964372</v>
      </c>
      <c r="X82">
        <v>43.1867309506341</v>
      </c>
      <c r="Y82">
        <v>0</v>
      </c>
      <c r="Z82">
        <v>8.634929399999999</v>
      </c>
      <c r="AA82">
        <v>18.513577979793247</v>
      </c>
      <c r="AB82">
        <v>17.351255999999999</v>
      </c>
      <c r="AC82">
        <v>12.764903812156433</v>
      </c>
      <c r="AD82">
        <v>16.477679999999996</v>
      </c>
      <c r="AE82">
        <v>21.712782000000001</v>
      </c>
      <c r="AF82">
        <v>20.505000000000003</v>
      </c>
      <c r="AG82">
        <v>27.54055872</v>
      </c>
      <c r="AH82">
        <v>61.639344000000001</v>
      </c>
      <c r="AI82">
        <v>0</v>
      </c>
      <c r="AJ82">
        <v>0</v>
      </c>
      <c r="AK82">
        <v>22.463220000000003</v>
      </c>
      <c r="AL82">
        <v>61.983349999999987</v>
      </c>
      <c r="AM82">
        <v>6.9405024000000006</v>
      </c>
      <c r="AN82">
        <v>0</v>
      </c>
      <c r="AO82">
        <v>7.101864</v>
      </c>
      <c r="AP82">
        <v>5.3450233684428916</v>
      </c>
      <c r="AQ82">
        <v>43.145960000000002</v>
      </c>
      <c r="AR82">
        <v>5.3338999999999999</v>
      </c>
      <c r="AS82">
        <v>4.431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1234.106635372699</v>
      </c>
      <c r="DN82">
        <v>37.906734658759206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512.34067209855766</v>
      </c>
      <c r="L83">
        <v>9.4206819012450893</v>
      </c>
      <c r="M83">
        <v>63.769213533497648</v>
      </c>
      <c r="N83">
        <v>51.882635919364688</v>
      </c>
      <c r="O83">
        <v>73.284096828638098</v>
      </c>
      <c r="P83">
        <v>27.530113199171353</v>
      </c>
      <c r="Q83">
        <v>8.7769175257731948</v>
      </c>
      <c r="R83">
        <v>18.619083787068547</v>
      </c>
      <c r="S83">
        <v>11.586903281250001</v>
      </c>
      <c r="T83">
        <v>0</v>
      </c>
      <c r="U83">
        <v>62.109476249077034</v>
      </c>
      <c r="V83">
        <v>8.5608233618233651</v>
      </c>
      <c r="W83">
        <v>19.061169714964372</v>
      </c>
      <c r="X83">
        <v>43.1867309506341</v>
      </c>
      <c r="Y83">
        <v>0</v>
      </c>
      <c r="Z83">
        <v>8.634929399999999</v>
      </c>
      <c r="AA83">
        <v>18.513577979793247</v>
      </c>
      <c r="AB83">
        <v>17.351255999999999</v>
      </c>
      <c r="AC83">
        <v>12.764903812156433</v>
      </c>
      <c r="AD83">
        <v>16.477679999999996</v>
      </c>
      <c r="AE83">
        <v>21.712782000000001</v>
      </c>
      <c r="AF83">
        <v>20.505000000000003</v>
      </c>
      <c r="AG83">
        <v>27.54055872</v>
      </c>
      <c r="AH83">
        <v>61.639344000000001</v>
      </c>
      <c r="AI83">
        <v>0</v>
      </c>
      <c r="AJ83">
        <v>0</v>
      </c>
      <c r="AK83">
        <v>22.463220000000003</v>
      </c>
      <c r="AL83">
        <v>61.983349999999987</v>
      </c>
      <c r="AM83">
        <v>6.9405024000000006</v>
      </c>
      <c r="AN83">
        <v>0</v>
      </c>
      <c r="AO83">
        <v>7.101864</v>
      </c>
      <c r="AP83">
        <v>5.3450233684428916</v>
      </c>
      <c r="AQ83">
        <v>43.145960000000002</v>
      </c>
      <c r="AR83">
        <v>7.7583999999999991</v>
      </c>
      <c r="AS83">
        <v>4.431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1236.4588852726988</v>
      </c>
      <c r="DN83">
        <v>37.978984758759204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512.34067209855766</v>
      </c>
      <c r="L84">
        <v>9.4206819012450893</v>
      </c>
      <c r="M84">
        <v>63.769213533497648</v>
      </c>
      <c r="N84">
        <v>51.882635919364688</v>
      </c>
      <c r="O84">
        <v>73.284096828638098</v>
      </c>
      <c r="P84">
        <v>27.530113199171353</v>
      </c>
      <c r="Q84">
        <v>8.7769175257731948</v>
      </c>
      <c r="R84">
        <v>18.619083787068547</v>
      </c>
      <c r="S84">
        <v>11.586903281250001</v>
      </c>
      <c r="T84">
        <v>0</v>
      </c>
      <c r="U84">
        <v>62.109476249077034</v>
      </c>
      <c r="V84">
        <v>8.5608233618233651</v>
      </c>
      <c r="W84">
        <v>19.061169714964372</v>
      </c>
      <c r="X84">
        <v>43.1867309506341</v>
      </c>
      <c r="Y84">
        <v>0</v>
      </c>
      <c r="Z84">
        <v>8.634929399999999</v>
      </c>
      <c r="AA84">
        <v>18.513577979793247</v>
      </c>
      <c r="AB84">
        <v>17.351255999999999</v>
      </c>
      <c r="AC84">
        <v>12.764903812156433</v>
      </c>
      <c r="AD84">
        <v>16.477679999999996</v>
      </c>
      <c r="AE84">
        <v>21.712782000000001</v>
      </c>
      <c r="AF84">
        <v>20.505000000000003</v>
      </c>
      <c r="AG84">
        <v>27.54055872</v>
      </c>
      <c r="AH84">
        <v>61.639344000000001</v>
      </c>
      <c r="AI84">
        <v>0</v>
      </c>
      <c r="AJ84">
        <v>0</v>
      </c>
      <c r="AK84">
        <v>22.463220000000003</v>
      </c>
      <c r="AL84">
        <v>61.983349999999987</v>
      </c>
      <c r="AM84">
        <v>6.9405024000000006</v>
      </c>
      <c r="AN84">
        <v>0</v>
      </c>
      <c r="AO84">
        <v>7.101864</v>
      </c>
      <c r="AP84">
        <v>5.3450233684428916</v>
      </c>
      <c r="AQ84">
        <v>43.145960000000002</v>
      </c>
      <c r="AR84">
        <v>7.7583999999999991</v>
      </c>
      <c r="AS84">
        <v>7.32592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1239.2675367023746</v>
      </c>
      <c r="DN84">
        <v>38.065253329083319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512.34067209855766</v>
      </c>
      <c r="L85">
        <v>9.4207165175401251</v>
      </c>
      <c r="M85">
        <v>63.769213533497648</v>
      </c>
      <c r="N85">
        <v>51.882635919364688</v>
      </c>
      <c r="O85">
        <v>73.284096828638098</v>
      </c>
      <c r="P85">
        <v>27.530113199171353</v>
      </c>
      <c r="Q85">
        <v>8.5219628450106164</v>
      </c>
      <c r="R85">
        <v>18.619083787068547</v>
      </c>
      <c r="S85">
        <v>11.586903281250001</v>
      </c>
      <c r="T85">
        <v>0</v>
      </c>
      <c r="U85">
        <v>62.109476249077034</v>
      </c>
      <c r="V85">
        <v>8.5608233618233651</v>
      </c>
      <c r="W85">
        <v>19.061169714964372</v>
      </c>
      <c r="X85">
        <v>43.1867309506341</v>
      </c>
      <c r="Y85">
        <v>0</v>
      </c>
      <c r="Z85">
        <v>8.634929399999999</v>
      </c>
      <c r="AA85">
        <v>18.513577979793247</v>
      </c>
      <c r="AB85">
        <v>17.351255999999999</v>
      </c>
      <c r="AC85">
        <v>12.764903812156433</v>
      </c>
      <c r="AD85">
        <v>16.477679999999996</v>
      </c>
      <c r="AE85">
        <v>21.712782000000001</v>
      </c>
      <c r="AF85">
        <v>20.505000000000003</v>
      </c>
      <c r="AG85">
        <v>27.54055872</v>
      </c>
      <c r="AH85">
        <v>61.639344000000001</v>
      </c>
      <c r="AI85">
        <v>0</v>
      </c>
      <c r="AJ85">
        <v>0</v>
      </c>
      <c r="AK85">
        <v>22.463220000000003</v>
      </c>
      <c r="AL85">
        <v>61.549899999999994</v>
      </c>
      <c r="AM85">
        <v>4.6363679999999983</v>
      </c>
      <c r="AN85">
        <v>0</v>
      </c>
      <c r="AO85">
        <v>7.101864</v>
      </c>
      <c r="AP85">
        <v>5.3450233684428916</v>
      </c>
      <c r="AQ85">
        <v>43.145960000000002</v>
      </c>
      <c r="AR85">
        <v>7.7583999999999991</v>
      </c>
      <c r="AS85">
        <v>7.32592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1236.3642086757652</v>
      </c>
      <c r="DN85">
        <v>37.97607689122524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512.34067209855766</v>
      </c>
      <c r="L86">
        <v>9.4207165175401251</v>
      </c>
      <c r="M86">
        <v>63.769213533497648</v>
      </c>
      <c r="N86">
        <v>51.882635919364688</v>
      </c>
      <c r="O86">
        <v>73.284096828638098</v>
      </c>
      <c r="P86">
        <v>27.530113199171353</v>
      </c>
      <c r="Q86">
        <v>8.5219628450106164</v>
      </c>
      <c r="R86">
        <v>18.619083787068547</v>
      </c>
      <c r="S86">
        <v>11.586903281250001</v>
      </c>
      <c r="T86">
        <v>0</v>
      </c>
      <c r="U86">
        <v>62.109476249077034</v>
      </c>
      <c r="V86">
        <v>8.5608233618233651</v>
      </c>
      <c r="W86">
        <v>19.061169714964372</v>
      </c>
      <c r="X86">
        <v>43.1867309506341</v>
      </c>
      <c r="Y86">
        <v>0</v>
      </c>
      <c r="Z86">
        <v>0.48309999999999992</v>
      </c>
      <c r="AA86">
        <v>18.513577979793247</v>
      </c>
      <c r="AB86">
        <v>17.351255999999999</v>
      </c>
      <c r="AC86">
        <v>12.764903812156433</v>
      </c>
      <c r="AD86">
        <v>16.071540000000002</v>
      </c>
      <c r="AE86">
        <v>21.712782000000001</v>
      </c>
      <c r="AF86">
        <v>18.454500000000003</v>
      </c>
      <c r="AG86">
        <v>27.54055872</v>
      </c>
      <c r="AH86">
        <v>61.639344000000001</v>
      </c>
      <c r="AI86">
        <v>0</v>
      </c>
      <c r="AJ86">
        <v>0</v>
      </c>
      <c r="AK86">
        <v>22.463220000000003</v>
      </c>
      <c r="AL86">
        <v>61.549899999999994</v>
      </c>
      <c r="AM86">
        <v>4.6363679999999983</v>
      </c>
      <c r="AN86">
        <v>0</v>
      </c>
      <c r="AO86">
        <v>7.101864</v>
      </c>
      <c r="AP86">
        <v>5.3450233684428916</v>
      </c>
      <c r="AQ86">
        <v>31.442400000000003</v>
      </c>
      <c r="AR86">
        <v>7.7583999999999991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1211.9084260029106</v>
      </c>
      <c r="DN86">
        <v>37.224910164079859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512.34067209855766</v>
      </c>
      <c r="L87">
        <v>9.4207165175401251</v>
      </c>
      <c r="M87">
        <v>63.769213533497648</v>
      </c>
      <c r="N87">
        <v>51.882635919364688</v>
      </c>
      <c r="O87">
        <v>73.284096828638098</v>
      </c>
      <c r="P87">
        <v>27.530113199171353</v>
      </c>
      <c r="Q87">
        <v>8.5219628450106164</v>
      </c>
      <c r="R87">
        <v>18.619083787068547</v>
      </c>
      <c r="S87">
        <v>11.586903281250001</v>
      </c>
      <c r="T87">
        <v>0</v>
      </c>
      <c r="U87">
        <v>62.109476249077034</v>
      </c>
      <c r="V87">
        <v>8.5608233618233651</v>
      </c>
      <c r="W87">
        <v>19.061169714964372</v>
      </c>
      <c r="X87">
        <v>43.1867309506341</v>
      </c>
      <c r="Y87">
        <v>0</v>
      </c>
      <c r="Z87">
        <v>0.48309999999999992</v>
      </c>
      <c r="AA87">
        <v>18.513577979793247</v>
      </c>
      <c r="AB87">
        <v>17.351255999999999</v>
      </c>
      <c r="AC87">
        <v>12.764903812156433</v>
      </c>
      <c r="AD87">
        <v>15.897480000000002</v>
      </c>
      <c r="AE87">
        <v>21.712782000000001</v>
      </c>
      <c r="AF87">
        <v>18.454500000000003</v>
      </c>
      <c r="AG87">
        <v>27.54055872</v>
      </c>
      <c r="AH87">
        <v>61.639344000000001</v>
      </c>
      <c r="AI87">
        <v>0</v>
      </c>
      <c r="AJ87">
        <v>0</v>
      </c>
      <c r="AK87">
        <v>22.463220000000003</v>
      </c>
      <c r="AL87">
        <v>61.549899999999994</v>
      </c>
      <c r="AM87">
        <v>4.6363679999999983</v>
      </c>
      <c r="AN87">
        <v>0</v>
      </c>
      <c r="AO87">
        <v>7.101864</v>
      </c>
      <c r="AP87">
        <v>4.4448089063893521</v>
      </c>
      <c r="AQ87">
        <v>31.442400000000003</v>
      </c>
      <c r="AR87">
        <v>7.7583999999999991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1210.8662179665805</v>
      </c>
      <c r="DN87">
        <v>37.192843738356281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512.34067209855766</v>
      </c>
      <c r="L88">
        <v>9.4207165175401251</v>
      </c>
      <c r="M88">
        <v>63.769213533497648</v>
      </c>
      <c r="N88">
        <v>51.882635919364688</v>
      </c>
      <c r="O88">
        <v>73.284096828638098</v>
      </c>
      <c r="P88">
        <v>27.530113199171353</v>
      </c>
      <c r="Q88">
        <v>8.5219628450106164</v>
      </c>
      <c r="R88">
        <v>18.619083787068547</v>
      </c>
      <c r="S88">
        <v>11.586903281250001</v>
      </c>
      <c r="T88">
        <v>0</v>
      </c>
      <c r="U88">
        <v>62.109476249077034</v>
      </c>
      <c r="V88">
        <v>8.5608233618233651</v>
      </c>
      <c r="W88">
        <v>19.061169714964372</v>
      </c>
      <c r="X88">
        <v>43.1867309506341</v>
      </c>
      <c r="Y88">
        <v>0</v>
      </c>
      <c r="Z88">
        <v>0.48309999999999992</v>
      </c>
      <c r="AA88">
        <v>18.513577979793247</v>
      </c>
      <c r="AB88">
        <v>17.351255999999999</v>
      </c>
      <c r="AC88">
        <v>12.764903812156433</v>
      </c>
      <c r="AD88">
        <v>15.897480000000002</v>
      </c>
      <c r="AE88">
        <v>21.712782000000001</v>
      </c>
      <c r="AF88">
        <v>18.454500000000003</v>
      </c>
      <c r="AG88">
        <v>27.54055872</v>
      </c>
      <c r="AH88">
        <v>61.639344000000001</v>
      </c>
      <c r="AI88">
        <v>0</v>
      </c>
      <c r="AJ88">
        <v>0</v>
      </c>
      <c r="AK88">
        <v>22.463220000000003</v>
      </c>
      <c r="AL88">
        <v>61.549899999999994</v>
      </c>
      <c r="AM88">
        <v>4.6363679999999983</v>
      </c>
      <c r="AN88">
        <v>0</v>
      </c>
      <c r="AO88">
        <v>7.101864</v>
      </c>
      <c r="AP88">
        <v>4.4448089063893521</v>
      </c>
      <c r="AQ88">
        <v>31.442400000000003</v>
      </c>
      <c r="AR88">
        <v>7.7583999999999991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1210.8662179665805</v>
      </c>
      <c r="DN88">
        <v>37.192843738356281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512.34067209855766</v>
      </c>
      <c r="L89">
        <v>9.4207165175401251</v>
      </c>
      <c r="M89">
        <v>63.769213533497648</v>
      </c>
      <c r="N89">
        <v>51.882635919364688</v>
      </c>
      <c r="O89">
        <v>73.284096828638098</v>
      </c>
      <c r="P89">
        <v>27.530113199171353</v>
      </c>
      <c r="Q89">
        <v>8.5219628450106164</v>
      </c>
      <c r="R89">
        <v>18.619083787068547</v>
      </c>
      <c r="S89">
        <v>11.586903281250001</v>
      </c>
      <c r="T89">
        <v>0</v>
      </c>
      <c r="U89">
        <v>62.109476249077034</v>
      </c>
      <c r="V89">
        <v>8.5608233618233651</v>
      </c>
      <c r="W89">
        <v>19.061169714964372</v>
      </c>
      <c r="X89">
        <v>43.1867309506341</v>
      </c>
      <c r="Y89">
        <v>0</v>
      </c>
      <c r="Z89">
        <v>0.48309999999999992</v>
      </c>
      <c r="AA89">
        <v>18.513577979793247</v>
      </c>
      <c r="AB89">
        <v>17.351255999999999</v>
      </c>
      <c r="AC89">
        <v>12.764903812156433</v>
      </c>
      <c r="AD89">
        <v>15.897480000000002</v>
      </c>
      <c r="AE89">
        <v>21.712782000000001</v>
      </c>
      <c r="AF89">
        <v>18.454500000000003</v>
      </c>
      <c r="AG89">
        <v>27.54055872</v>
      </c>
      <c r="AH89">
        <v>61.639344000000001</v>
      </c>
      <c r="AI89">
        <v>0</v>
      </c>
      <c r="AJ89">
        <v>0</v>
      </c>
      <c r="AK89">
        <v>22.463220000000003</v>
      </c>
      <c r="AL89">
        <v>61.983349999999987</v>
      </c>
      <c r="AM89">
        <v>4.6363679999999983</v>
      </c>
      <c r="AN89">
        <v>0</v>
      </c>
      <c r="AO89">
        <v>7.101864</v>
      </c>
      <c r="AP89">
        <v>4.4448089063893521</v>
      </c>
      <c r="AQ89">
        <v>31.442400000000003</v>
      </c>
      <c r="AR89">
        <v>7.7583999999999991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1211.2867517534135</v>
      </c>
      <c r="DN89">
        <v>37.205759951523227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512.34067209855766</v>
      </c>
      <c r="L90">
        <v>9.4207165175401251</v>
      </c>
      <c r="M90">
        <v>63.769213533497648</v>
      </c>
      <c r="N90">
        <v>51.882635919364688</v>
      </c>
      <c r="O90">
        <v>73.284096828638098</v>
      </c>
      <c r="P90">
        <v>27.530113199171353</v>
      </c>
      <c r="Q90">
        <v>8.5219628450106164</v>
      </c>
      <c r="R90">
        <v>18.619083787068547</v>
      </c>
      <c r="S90">
        <v>11.586903281250001</v>
      </c>
      <c r="T90">
        <v>0</v>
      </c>
      <c r="U90">
        <v>62.109476249077034</v>
      </c>
      <c r="V90">
        <v>8.5608233618233651</v>
      </c>
      <c r="W90">
        <v>19.061169714964372</v>
      </c>
      <c r="X90">
        <v>43.1867309506341</v>
      </c>
      <c r="Y90">
        <v>0</v>
      </c>
      <c r="Z90">
        <v>5.727633599999999</v>
      </c>
      <c r="AA90">
        <v>18.513577979793247</v>
      </c>
      <c r="AB90">
        <v>17.351255999999999</v>
      </c>
      <c r="AC90">
        <v>12.764903812156433</v>
      </c>
      <c r="AD90">
        <v>16.477679999999996</v>
      </c>
      <c r="AE90">
        <v>21.712782000000001</v>
      </c>
      <c r="AF90">
        <v>20.505000000000003</v>
      </c>
      <c r="AG90">
        <v>27.54055872</v>
      </c>
      <c r="AH90">
        <v>66.547199999999989</v>
      </c>
      <c r="AI90">
        <v>0</v>
      </c>
      <c r="AJ90">
        <v>0</v>
      </c>
      <c r="AK90">
        <v>22.463220000000003</v>
      </c>
      <c r="AL90">
        <v>61.983349999999987</v>
      </c>
      <c r="AM90">
        <v>6.9405024000000006</v>
      </c>
      <c r="AN90">
        <v>0</v>
      </c>
      <c r="AO90">
        <v>7.101864</v>
      </c>
      <c r="AP90">
        <v>5.3450233684428916</v>
      </c>
      <c r="AQ90">
        <v>43.145960000000002</v>
      </c>
      <c r="AR90">
        <v>7.7583999999999991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1238.1525054450531</v>
      </c>
      <c r="DN90">
        <v>38.0310047219374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512.34067209855766</v>
      </c>
      <c r="L91">
        <v>9.4207165175401251</v>
      </c>
      <c r="M91">
        <v>63.769213533497648</v>
      </c>
      <c r="N91">
        <v>51.882635919364688</v>
      </c>
      <c r="O91">
        <v>73.284096828638098</v>
      </c>
      <c r="P91">
        <v>27.530113199171353</v>
      </c>
      <c r="Q91">
        <v>8.5219628450106164</v>
      </c>
      <c r="R91">
        <v>18.619083787068547</v>
      </c>
      <c r="S91">
        <v>11.586903281250001</v>
      </c>
      <c r="T91">
        <v>0</v>
      </c>
      <c r="U91">
        <v>62.109476249077034</v>
      </c>
      <c r="V91">
        <v>8.5608233618233651</v>
      </c>
      <c r="W91">
        <v>19.061169714964372</v>
      </c>
      <c r="X91">
        <v>43.1867309506341</v>
      </c>
      <c r="Y91">
        <v>0</v>
      </c>
      <c r="Z91">
        <v>5.727633599999999</v>
      </c>
      <c r="AA91">
        <v>18.513577979793247</v>
      </c>
      <c r="AB91">
        <v>17.351255999999999</v>
      </c>
      <c r="AC91">
        <v>12.764903812156433</v>
      </c>
      <c r="AD91">
        <v>16.477679999999996</v>
      </c>
      <c r="AE91">
        <v>21.712782000000001</v>
      </c>
      <c r="AF91">
        <v>20.505000000000003</v>
      </c>
      <c r="AG91">
        <v>27.54055872</v>
      </c>
      <c r="AH91">
        <v>66.547199999999989</v>
      </c>
      <c r="AI91">
        <v>0</v>
      </c>
      <c r="AJ91">
        <v>0</v>
      </c>
      <c r="AK91">
        <v>22.463220000000003</v>
      </c>
      <c r="AL91">
        <v>61.983349999999987</v>
      </c>
      <c r="AM91">
        <v>6.9405024000000006</v>
      </c>
      <c r="AN91">
        <v>0</v>
      </c>
      <c r="AO91">
        <v>7.101864</v>
      </c>
      <c r="AP91">
        <v>5.3450233684428916</v>
      </c>
      <c r="AQ91">
        <v>43.145960000000002</v>
      </c>
      <c r="AR91">
        <v>21.335599999999999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1251.3251047093647</v>
      </c>
      <c r="DN91">
        <v>38.435605457625812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512.34067209855766</v>
      </c>
      <c r="L92">
        <v>9.4207165175401251</v>
      </c>
      <c r="M92">
        <v>63.769213533497648</v>
      </c>
      <c r="N92">
        <v>51.882635919364688</v>
      </c>
      <c r="O92">
        <v>73.284096828638098</v>
      </c>
      <c r="P92">
        <v>27.530113199171353</v>
      </c>
      <c r="Q92">
        <v>8.5219628450106164</v>
      </c>
      <c r="R92">
        <v>18.619083787068547</v>
      </c>
      <c r="S92">
        <v>11.586903281250001</v>
      </c>
      <c r="T92">
        <v>0</v>
      </c>
      <c r="U92">
        <v>62.109476249077034</v>
      </c>
      <c r="V92">
        <v>8.5608233618233651</v>
      </c>
      <c r="W92">
        <v>19.061169714964372</v>
      </c>
      <c r="X92">
        <v>43.1867309506341</v>
      </c>
      <c r="Y92">
        <v>0</v>
      </c>
      <c r="Z92">
        <v>5.727633599999999</v>
      </c>
      <c r="AA92">
        <v>18.513577979793247</v>
      </c>
      <c r="AB92">
        <v>17.351255999999999</v>
      </c>
      <c r="AC92">
        <v>12.764903812156433</v>
      </c>
      <c r="AD92">
        <v>16.477679999999996</v>
      </c>
      <c r="AE92">
        <v>21.712782000000001</v>
      </c>
      <c r="AF92">
        <v>20.505000000000003</v>
      </c>
      <c r="AG92">
        <v>27.54055872</v>
      </c>
      <c r="AH92">
        <v>66.547199999999989</v>
      </c>
      <c r="AI92">
        <v>0</v>
      </c>
      <c r="AJ92">
        <v>0</v>
      </c>
      <c r="AK92">
        <v>22.463220000000003</v>
      </c>
      <c r="AL92">
        <v>61.983349999999987</v>
      </c>
      <c r="AM92">
        <v>6.9405024000000006</v>
      </c>
      <c r="AN92">
        <v>0</v>
      </c>
      <c r="AO92">
        <v>7.101864</v>
      </c>
      <c r="AP92">
        <v>5.3450233684428916</v>
      </c>
      <c r="AQ92">
        <v>43.145960000000002</v>
      </c>
      <c r="AR92">
        <v>21.335599999999999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1251.3251047093647</v>
      </c>
      <c r="DN92">
        <v>38.435605457625812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512.34067209855766</v>
      </c>
      <c r="L93">
        <v>9.4207165175401251</v>
      </c>
      <c r="M93">
        <v>63.769213533497648</v>
      </c>
      <c r="N93">
        <v>51.882635919364688</v>
      </c>
      <c r="O93">
        <v>73.284096828638098</v>
      </c>
      <c r="P93">
        <v>27.530113199171353</v>
      </c>
      <c r="Q93">
        <v>8.5219628450106164</v>
      </c>
      <c r="R93">
        <v>18.619083787068547</v>
      </c>
      <c r="S93">
        <v>11.586903281250001</v>
      </c>
      <c r="T93">
        <v>0</v>
      </c>
      <c r="U93">
        <v>62.109476249077034</v>
      </c>
      <c r="V93">
        <v>8.5608233618233651</v>
      </c>
      <c r="W93">
        <v>19.061169714964372</v>
      </c>
      <c r="X93">
        <v>43.1867309506341</v>
      </c>
      <c r="Y93">
        <v>0</v>
      </c>
      <c r="Z93">
        <v>2.8638167999999995</v>
      </c>
      <c r="AA93">
        <v>18.513577979793247</v>
      </c>
      <c r="AB93">
        <v>17.351255999999999</v>
      </c>
      <c r="AC93">
        <v>12.764903812156433</v>
      </c>
      <c r="AD93">
        <v>16.477679999999996</v>
      </c>
      <c r="AE93">
        <v>21.712782000000001</v>
      </c>
      <c r="AF93">
        <v>20.505000000000003</v>
      </c>
      <c r="AG93">
        <v>27.54055872</v>
      </c>
      <c r="AH93">
        <v>66.547199999999989</v>
      </c>
      <c r="AI93">
        <v>0</v>
      </c>
      <c r="AJ93">
        <v>0</v>
      </c>
      <c r="AK93">
        <v>22.463220000000003</v>
      </c>
      <c r="AL93">
        <v>61.983349999999987</v>
      </c>
      <c r="AM93">
        <v>6.9405024000000006</v>
      </c>
      <c r="AN93">
        <v>0</v>
      </c>
      <c r="AO93">
        <v>8.3931119999999986</v>
      </c>
      <c r="AP93">
        <v>5.3450233684428916</v>
      </c>
      <c r="AQ93">
        <v>43.145960000000002</v>
      </c>
      <c r="AR93">
        <v>2.9093999999999993</v>
      </c>
      <c r="AS93">
        <v>4.431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1231.9222994655624</v>
      </c>
      <c r="DN93">
        <v>37.839641901428308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512.34067209855766</v>
      </c>
      <c r="L94">
        <v>9.4207165175401251</v>
      </c>
      <c r="M94">
        <v>63.769213533497648</v>
      </c>
      <c r="N94">
        <v>51.882635919364688</v>
      </c>
      <c r="O94">
        <v>73.284096828638098</v>
      </c>
      <c r="P94">
        <v>27.530113199171353</v>
      </c>
      <c r="Q94">
        <v>8.5219628450106164</v>
      </c>
      <c r="R94">
        <v>18.619083787068547</v>
      </c>
      <c r="S94">
        <v>11.586903281250001</v>
      </c>
      <c r="T94">
        <v>0</v>
      </c>
      <c r="U94">
        <v>62.109476249077034</v>
      </c>
      <c r="V94">
        <v>8.5608233618233651</v>
      </c>
      <c r="W94">
        <v>19.061169714964372</v>
      </c>
      <c r="X94">
        <v>43.1867309506341</v>
      </c>
      <c r="Y94">
        <v>0</v>
      </c>
      <c r="Z94">
        <v>2.8638167999999995</v>
      </c>
      <c r="AA94">
        <v>18.513577979793247</v>
      </c>
      <c r="AB94">
        <v>17.351255999999999</v>
      </c>
      <c r="AC94">
        <v>12.764903812156433</v>
      </c>
      <c r="AD94">
        <v>16.477679999999996</v>
      </c>
      <c r="AE94">
        <v>21.712782000000001</v>
      </c>
      <c r="AF94">
        <v>20.505000000000003</v>
      </c>
      <c r="AG94">
        <v>27.54055872</v>
      </c>
      <c r="AH94">
        <v>66.547199999999989</v>
      </c>
      <c r="AI94">
        <v>0</v>
      </c>
      <c r="AJ94">
        <v>0</v>
      </c>
      <c r="AK94">
        <v>22.463220000000003</v>
      </c>
      <c r="AL94">
        <v>61.983349999999987</v>
      </c>
      <c r="AM94">
        <v>6.9405024000000006</v>
      </c>
      <c r="AN94">
        <v>0</v>
      </c>
      <c r="AO94">
        <v>8.3931119999999986</v>
      </c>
      <c r="AP94">
        <v>5.3450233684428916</v>
      </c>
      <c r="AQ94">
        <v>43.145960000000002</v>
      </c>
      <c r="AR94">
        <v>2.9093999999999993</v>
      </c>
      <c r="AS94">
        <v>4.431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1231.9222994655624</v>
      </c>
      <c r="DN94">
        <v>37.839641901428308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512.34067209855766</v>
      </c>
      <c r="L95">
        <v>9.4207165175401251</v>
      </c>
      <c r="M95">
        <v>63.769213533497648</v>
      </c>
      <c r="N95">
        <v>51.882635919364688</v>
      </c>
      <c r="O95">
        <v>73.284096828638098</v>
      </c>
      <c r="P95">
        <v>27.530113199171353</v>
      </c>
      <c r="Q95">
        <v>8.5219628450106164</v>
      </c>
      <c r="R95">
        <v>18.619083787068547</v>
      </c>
      <c r="S95">
        <v>11.586903281250001</v>
      </c>
      <c r="T95">
        <v>0</v>
      </c>
      <c r="U95">
        <v>62.109476249077034</v>
      </c>
      <c r="V95">
        <v>8.5608233618233651</v>
      </c>
      <c r="W95">
        <v>19.061169714964372</v>
      </c>
      <c r="X95">
        <v>43.1867309506341</v>
      </c>
      <c r="Y95">
        <v>0</v>
      </c>
      <c r="Z95">
        <v>0.48309999999999992</v>
      </c>
      <c r="AA95">
        <v>18.513577979793247</v>
      </c>
      <c r="AB95">
        <v>17.351255999999999</v>
      </c>
      <c r="AC95">
        <v>12.764903812156433</v>
      </c>
      <c r="AD95">
        <v>15.897480000000002</v>
      </c>
      <c r="AE95">
        <v>21.712782000000001</v>
      </c>
      <c r="AF95">
        <v>12.303000000000003</v>
      </c>
      <c r="AG95">
        <v>27.54055872</v>
      </c>
      <c r="AH95">
        <v>66.547199999999989</v>
      </c>
      <c r="AI95">
        <v>0</v>
      </c>
      <c r="AJ95">
        <v>0</v>
      </c>
      <c r="AK95">
        <v>22.463220000000003</v>
      </c>
      <c r="AL95">
        <v>61.983349999999987</v>
      </c>
      <c r="AM95">
        <v>3.7465599999999992</v>
      </c>
      <c r="AN95">
        <v>0</v>
      </c>
      <c r="AO95">
        <v>8.3931119999999986</v>
      </c>
      <c r="AP95">
        <v>4.4448089063893521</v>
      </c>
      <c r="AQ95">
        <v>41.923200000000001</v>
      </c>
      <c r="AR95">
        <v>2.9093999999999993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1215.9336181328706</v>
      </c>
      <c r="DN95">
        <v>37.348489572066285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512.34067209855766</v>
      </c>
      <c r="L96">
        <v>9.4207165175401251</v>
      </c>
      <c r="M96">
        <v>63.769213533497648</v>
      </c>
      <c r="N96">
        <v>51.882635919364688</v>
      </c>
      <c r="O96">
        <v>73.284096828638098</v>
      </c>
      <c r="P96">
        <v>27.530113199171353</v>
      </c>
      <c r="Q96">
        <v>8.5219628450106164</v>
      </c>
      <c r="R96">
        <v>18.619083787068547</v>
      </c>
      <c r="S96">
        <v>11.586903281250001</v>
      </c>
      <c r="T96">
        <v>0</v>
      </c>
      <c r="U96">
        <v>62.109476249077034</v>
      </c>
      <c r="V96">
        <v>8.5608233618233651</v>
      </c>
      <c r="W96">
        <v>19.061169714964372</v>
      </c>
      <c r="X96">
        <v>43.1867309506341</v>
      </c>
      <c r="Y96">
        <v>0</v>
      </c>
      <c r="Z96">
        <v>0.48309999999999992</v>
      </c>
      <c r="AA96">
        <v>18.513577979793247</v>
      </c>
      <c r="AB96">
        <v>17.351255999999999</v>
      </c>
      <c r="AC96">
        <v>12.764903812156433</v>
      </c>
      <c r="AD96">
        <v>15.897480000000002</v>
      </c>
      <c r="AE96">
        <v>21.712782000000001</v>
      </c>
      <c r="AF96">
        <v>6.1515000000000013</v>
      </c>
      <c r="AG96">
        <v>27.54055872</v>
      </c>
      <c r="AH96">
        <v>66.547199999999989</v>
      </c>
      <c r="AI96">
        <v>0</v>
      </c>
      <c r="AJ96">
        <v>0</v>
      </c>
      <c r="AK96">
        <v>22.463220000000003</v>
      </c>
      <c r="AL96">
        <v>61.983349999999987</v>
      </c>
      <c r="AM96">
        <v>0</v>
      </c>
      <c r="AN96">
        <v>0</v>
      </c>
      <c r="AO96">
        <v>8.3931119999999986</v>
      </c>
      <c r="AP96">
        <v>4.4448089063893521</v>
      </c>
      <c r="AQ96">
        <v>41.923200000000001</v>
      </c>
      <c r="AR96">
        <v>2.9093999999999993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1206.3305202876279</v>
      </c>
      <c r="DN96">
        <v>37.053527417308906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512.34067209855766</v>
      </c>
      <c r="L97">
        <v>9.4207165175401251</v>
      </c>
      <c r="M97">
        <v>63.769213533497648</v>
      </c>
      <c r="N97">
        <v>51.882635919364688</v>
      </c>
      <c r="O97">
        <v>73.284096828638098</v>
      </c>
      <c r="P97">
        <v>27.530113199171353</v>
      </c>
      <c r="Q97">
        <v>8.5219628450106164</v>
      </c>
      <c r="R97">
        <v>18.619083787068547</v>
      </c>
      <c r="S97">
        <v>11.586903281250001</v>
      </c>
      <c r="T97">
        <v>0</v>
      </c>
      <c r="U97">
        <v>62.109476249077034</v>
      </c>
      <c r="V97">
        <v>8.5608233618233651</v>
      </c>
      <c r="W97">
        <v>19.061169714964372</v>
      </c>
      <c r="X97">
        <v>43.1867309506341</v>
      </c>
      <c r="Y97">
        <v>0</v>
      </c>
      <c r="Z97">
        <v>0.48309999999999992</v>
      </c>
      <c r="AA97">
        <v>18.513577979793247</v>
      </c>
      <c r="AB97">
        <v>17.351255999999999</v>
      </c>
      <c r="AC97">
        <v>12.764903812156433</v>
      </c>
      <c r="AD97">
        <v>15.0852</v>
      </c>
      <c r="AE97">
        <v>21.712782000000001</v>
      </c>
      <c r="AF97">
        <v>6.1515000000000013</v>
      </c>
      <c r="AG97">
        <v>27.54055872</v>
      </c>
      <c r="AH97">
        <v>66.547199999999989</v>
      </c>
      <c r="AI97">
        <v>0</v>
      </c>
      <c r="AJ97">
        <v>0</v>
      </c>
      <c r="AK97">
        <v>22.463220000000003</v>
      </c>
      <c r="AL97">
        <v>61.983349999999987</v>
      </c>
      <c r="AM97">
        <v>0</v>
      </c>
      <c r="AN97">
        <v>0</v>
      </c>
      <c r="AO97">
        <v>8.3931119999999986</v>
      </c>
      <c r="AP97">
        <v>4.4448089063893521</v>
      </c>
      <c r="AQ97">
        <v>41.923200000000001</v>
      </c>
      <c r="AR97">
        <v>2.9093999999999993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1205.5424461789225</v>
      </c>
      <c r="DN97">
        <v>37.029321526014435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512.34067209855766</v>
      </c>
      <c r="L98">
        <v>9.4207165175401251</v>
      </c>
      <c r="M98">
        <v>63.769213533497648</v>
      </c>
      <c r="N98">
        <v>51.882635919364688</v>
      </c>
      <c r="O98">
        <v>73.284096828638098</v>
      </c>
      <c r="P98">
        <v>27.530113199171353</v>
      </c>
      <c r="Q98">
        <v>8.5219628450106164</v>
      </c>
      <c r="R98">
        <v>18.619083787068547</v>
      </c>
      <c r="S98">
        <v>11.586903281250001</v>
      </c>
      <c r="T98">
        <v>0</v>
      </c>
      <c r="U98">
        <v>62.109476249077034</v>
      </c>
      <c r="V98">
        <v>8.5608233618233651</v>
      </c>
      <c r="W98">
        <v>19.061169714964372</v>
      </c>
      <c r="X98">
        <v>43.1867309506341</v>
      </c>
      <c r="Y98">
        <v>0</v>
      </c>
      <c r="Z98">
        <v>0.48309999999999992</v>
      </c>
      <c r="AA98">
        <v>18.513577979793247</v>
      </c>
      <c r="AB98">
        <v>17.351255999999999</v>
      </c>
      <c r="AC98">
        <v>12.764903812156433</v>
      </c>
      <c r="AD98">
        <v>15.0852</v>
      </c>
      <c r="AE98">
        <v>21.712782000000001</v>
      </c>
      <c r="AF98">
        <v>6.1515000000000013</v>
      </c>
      <c r="AG98">
        <v>27.54055872</v>
      </c>
      <c r="AH98">
        <v>66.464016000000001</v>
      </c>
      <c r="AI98">
        <v>0</v>
      </c>
      <c r="AJ98">
        <v>0</v>
      </c>
      <c r="AK98">
        <v>22.463220000000003</v>
      </c>
      <c r="AL98">
        <v>61.983349999999987</v>
      </c>
      <c r="AM98">
        <v>0</v>
      </c>
      <c r="AN98">
        <v>0</v>
      </c>
      <c r="AO98">
        <v>8.3931119999999986</v>
      </c>
      <c r="AP98">
        <v>4.4448089063893521</v>
      </c>
      <c r="AQ98">
        <v>41.923200000000001</v>
      </c>
      <c r="AR98">
        <v>2.9093999999999993</v>
      </c>
      <c r="AS98">
        <v>4.431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1205.4617410094188</v>
      </c>
      <c r="DN98">
        <v>37.026842695518148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7.8965855223753421</v>
      </c>
      <c r="L99">
        <f t="shared" si="2"/>
        <v>0.10626920654129063</v>
      </c>
      <c r="M99">
        <f t="shared" si="2"/>
        <v>1.5304611248039424</v>
      </c>
      <c r="N99">
        <f t="shared" si="2"/>
        <v>1.2451832620647496</v>
      </c>
      <c r="O99">
        <f t="shared" si="2"/>
        <v>1.7588183238873167</v>
      </c>
      <c r="P99">
        <f t="shared" si="2"/>
        <v>0.66072271678011352</v>
      </c>
      <c r="Q99">
        <f t="shared" si="2"/>
        <v>0.11561359885636673</v>
      </c>
      <c r="R99">
        <f t="shared" si="2"/>
        <v>0.21421778400088884</v>
      </c>
      <c r="S99">
        <f t="shared" si="2"/>
        <v>0.14638976415346477</v>
      </c>
      <c r="T99">
        <f t="shared" si="2"/>
        <v>0</v>
      </c>
      <c r="U99">
        <f t="shared" si="2"/>
        <v>1.4906274299778519</v>
      </c>
      <c r="V99">
        <f t="shared" si="2"/>
        <v>6.6186089382415728E-2</v>
      </c>
      <c r="W99">
        <f t="shared" si="2"/>
        <v>0.23752231848466918</v>
      </c>
      <c r="X99">
        <f t="shared" si="2"/>
        <v>0.50545515157715848</v>
      </c>
      <c r="Y99">
        <f t="shared" si="2"/>
        <v>0</v>
      </c>
      <c r="Z99">
        <f t="shared" si="2"/>
        <v>6.2980539249999967E-2</v>
      </c>
      <c r="AA99">
        <f t="shared" si="2"/>
        <v>0.21514851333130172</v>
      </c>
      <c r="AB99">
        <f t="shared" si="2"/>
        <v>0.3448767019999997</v>
      </c>
      <c r="AC99">
        <f t="shared" si="2"/>
        <v>0.2179792040746035</v>
      </c>
      <c r="AD99">
        <f t="shared" si="2"/>
        <v>0.36585961499999986</v>
      </c>
      <c r="AE99">
        <f t="shared" si="2"/>
        <v>0.52110676800000044</v>
      </c>
      <c r="AF99">
        <f t="shared" si="2"/>
        <v>0.20932187500000007</v>
      </c>
      <c r="AG99">
        <f t="shared" si="2"/>
        <v>0.66097340927999937</v>
      </c>
      <c r="AH99">
        <f t="shared" si="2"/>
        <v>1.5394446960000006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1.4928018000000025</v>
      </c>
      <c r="AM99">
        <f t="shared" si="2"/>
        <v>2.69658656E-2</v>
      </c>
      <c r="AN99">
        <f t="shared" si="2"/>
        <v>0</v>
      </c>
      <c r="AO99">
        <f t="shared" si="2"/>
        <v>0.19522055699999963</v>
      </c>
      <c r="AP99">
        <f t="shared" si="2"/>
        <v>0.12822429743875083</v>
      </c>
      <c r="AQ99">
        <f t="shared" si="2"/>
        <v>0.40438420000000008</v>
      </c>
      <c r="AR99">
        <f t="shared" si="2"/>
        <v>0.18001912500000017</v>
      </c>
      <c r="AS99">
        <f t="shared" si="2"/>
        <v>0.1337128099999999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22.520453849945724</v>
      </c>
      <c r="DN99">
        <f t="shared" ref="DN99" si="4">SUM(DN3:DN98)/4000</f>
        <v>0.69173569991449324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169.22398574913493</v>
      </c>
      <c r="L3">
        <v>65.233598819154722</v>
      </c>
      <c r="M3">
        <v>0</v>
      </c>
      <c r="N3">
        <v>29.997709224190594</v>
      </c>
      <c r="O3">
        <v>50.381528171361907</v>
      </c>
      <c r="P3">
        <v>69.036577389760296</v>
      </c>
      <c r="Q3">
        <v>5.2359090122164051</v>
      </c>
      <c r="R3">
        <v>11.096989961794019</v>
      </c>
      <c r="S3">
        <v>6.9073126338329764</v>
      </c>
      <c r="T3">
        <v>0</v>
      </c>
      <c r="U3">
        <v>292.41751587496924</v>
      </c>
      <c r="V3">
        <v>4.9476117775354416</v>
      </c>
      <c r="W3">
        <v>10.792583697234354</v>
      </c>
      <c r="X3">
        <v>24.984399958075674</v>
      </c>
      <c r="Y3">
        <v>0</v>
      </c>
      <c r="Z3">
        <v>1.6646652</v>
      </c>
      <c r="AA3">
        <v>10.705230943060082</v>
      </c>
      <c r="AB3">
        <v>10.036104000000002</v>
      </c>
      <c r="AC3">
        <v>7.3809581492068475</v>
      </c>
      <c r="AD3">
        <v>6.9448499999999989</v>
      </c>
      <c r="AE3">
        <v>12.557578799999998</v>
      </c>
      <c r="AF3">
        <v>0</v>
      </c>
      <c r="AG3">
        <v>0</v>
      </c>
      <c r="AH3">
        <v>35.648027999999996</v>
      </c>
      <c r="AI3">
        <v>0</v>
      </c>
      <c r="AJ3">
        <v>0</v>
      </c>
      <c r="AK3">
        <v>12.98869</v>
      </c>
      <c r="AL3">
        <v>21.837400000000002</v>
      </c>
      <c r="AM3">
        <v>0</v>
      </c>
      <c r="AN3">
        <v>0</v>
      </c>
      <c r="AO3">
        <v>5.003292000000001</v>
      </c>
      <c r="AP3">
        <v>3.38352967248718</v>
      </c>
      <c r="AQ3">
        <v>0</v>
      </c>
      <c r="AR3">
        <v>12.337600000000002</v>
      </c>
      <c r="AS3">
        <v>8.3374799999999976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862.58606883397044</v>
      </c>
      <c r="DN3">
        <v>26.495060200044101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165.02695879174397</v>
      </c>
      <c r="L4">
        <v>65.233519038918729</v>
      </c>
      <c r="M4">
        <v>0</v>
      </c>
      <c r="N4">
        <v>29.997709224190594</v>
      </c>
      <c r="O4">
        <v>50.381528171361907</v>
      </c>
      <c r="P4">
        <v>69.036577389760296</v>
      </c>
      <c r="Q4">
        <v>5.2359090122164051</v>
      </c>
      <c r="R4">
        <v>11.095998883786649</v>
      </c>
      <c r="S4">
        <v>6.9033782813633078</v>
      </c>
      <c r="T4">
        <v>0</v>
      </c>
      <c r="U4">
        <v>292.41751587496924</v>
      </c>
      <c r="V4">
        <v>4.9476117775354416</v>
      </c>
      <c r="W4">
        <v>10.792583697234354</v>
      </c>
      <c r="X4">
        <v>24.984399958075674</v>
      </c>
      <c r="Y4">
        <v>0</v>
      </c>
      <c r="Z4">
        <v>1.6646652</v>
      </c>
      <c r="AA4">
        <v>10.705230943060082</v>
      </c>
      <c r="AB4">
        <v>10.036104000000002</v>
      </c>
      <c r="AC4">
        <v>7.3809581492068475</v>
      </c>
      <c r="AD4">
        <v>6.9448499999999989</v>
      </c>
      <c r="AE4">
        <v>12.557578799999998</v>
      </c>
      <c r="AF4">
        <v>0</v>
      </c>
      <c r="AG4">
        <v>0</v>
      </c>
      <c r="AH4">
        <v>35.648027999999996</v>
      </c>
      <c r="AI4">
        <v>0</v>
      </c>
      <c r="AJ4">
        <v>0</v>
      </c>
      <c r="AK4">
        <v>12.98869</v>
      </c>
      <c r="AL4">
        <v>21.837400000000002</v>
      </c>
      <c r="AM4">
        <v>0</v>
      </c>
      <c r="AN4">
        <v>0</v>
      </c>
      <c r="AO4">
        <v>5.003292000000001</v>
      </c>
      <c r="AP4">
        <v>3.38352967248718</v>
      </c>
      <c r="AQ4">
        <v>0</v>
      </c>
      <c r="AR4">
        <v>12.337600000000002</v>
      </c>
      <c r="AS4">
        <v>8.3374799999999976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858.50925703377652</v>
      </c>
      <c r="DN4">
        <v>26.369839832134076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165.0279107373747</v>
      </c>
      <c r="L5">
        <v>19.995768347237338</v>
      </c>
      <c r="M5">
        <v>0</v>
      </c>
      <c r="N5">
        <v>29.997709224190594</v>
      </c>
      <c r="O5">
        <v>50.381528171361907</v>
      </c>
      <c r="P5">
        <v>69.036577389760296</v>
      </c>
      <c r="Q5">
        <v>2.7232044230769228</v>
      </c>
      <c r="R5">
        <v>10.770179687499999</v>
      </c>
      <c r="S5">
        <v>3.0921148489932881</v>
      </c>
      <c r="T5">
        <v>0</v>
      </c>
      <c r="U5">
        <v>292.41751587496924</v>
      </c>
      <c r="V5">
        <v>4.9476117775354416</v>
      </c>
      <c r="W5">
        <v>10.792583697234354</v>
      </c>
      <c r="X5">
        <v>24.984399958075674</v>
      </c>
      <c r="Y5">
        <v>0</v>
      </c>
      <c r="Z5">
        <v>1.6646652</v>
      </c>
      <c r="AA5">
        <v>10.705230943060082</v>
      </c>
      <c r="AB5">
        <v>10.036104000000002</v>
      </c>
      <c r="AC5">
        <v>7.3809581492068475</v>
      </c>
      <c r="AD5">
        <v>6.9448499999999989</v>
      </c>
      <c r="AE5">
        <v>12.557578799999998</v>
      </c>
      <c r="AF5">
        <v>0</v>
      </c>
      <c r="AG5">
        <v>0</v>
      </c>
      <c r="AH5">
        <v>35.648027999999996</v>
      </c>
      <c r="AI5">
        <v>0</v>
      </c>
      <c r="AJ5">
        <v>0</v>
      </c>
      <c r="AK5">
        <v>12.98869</v>
      </c>
      <c r="AL5">
        <v>21.837400000000002</v>
      </c>
      <c r="AM5">
        <v>0</v>
      </c>
      <c r="AN5">
        <v>0</v>
      </c>
      <c r="AO5">
        <v>5.003292000000001</v>
      </c>
      <c r="AP5">
        <v>3.38352967248718</v>
      </c>
      <c r="AQ5">
        <v>0</v>
      </c>
      <c r="AR5">
        <v>1.6824000000000003</v>
      </c>
      <c r="AS5">
        <v>8.3374799999999976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797.83121616746416</v>
      </c>
      <c r="DN5">
        <v>24.506094734599571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165.0279107373747</v>
      </c>
      <c r="L6">
        <v>19.995768347237338</v>
      </c>
      <c r="M6">
        <v>0</v>
      </c>
      <c r="N6">
        <v>29.997709224190594</v>
      </c>
      <c r="O6">
        <v>50.381528171361907</v>
      </c>
      <c r="P6">
        <v>69.036577389760296</v>
      </c>
      <c r="Q6">
        <v>2.7236517</v>
      </c>
      <c r="R6">
        <v>10.770179687499999</v>
      </c>
      <c r="S6">
        <v>3.0918983235540654</v>
      </c>
      <c r="T6">
        <v>0</v>
      </c>
      <c r="U6">
        <v>292.41751587496924</v>
      </c>
      <c r="V6">
        <v>4.9476117775354416</v>
      </c>
      <c r="W6">
        <v>10.792583697234354</v>
      </c>
      <c r="X6">
        <v>24.984399958075674</v>
      </c>
      <c r="Y6">
        <v>0</v>
      </c>
      <c r="Z6">
        <v>1.6646652</v>
      </c>
      <c r="AA6">
        <v>10.705230943060082</v>
      </c>
      <c r="AB6">
        <v>10.036104000000002</v>
      </c>
      <c r="AC6">
        <v>7.3809581492068475</v>
      </c>
      <c r="AD6">
        <v>6.9448499999999989</v>
      </c>
      <c r="AE6">
        <v>12.557578799999998</v>
      </c>
      <c r="AF6">
        <v>0</v>
      </c>
      <c r="AG6">
        <v>0</v>
      </c>
      <c r="AH6">
        <v>35.648027999999996</v>
      </c>
      <c r="AI6">
        <v>0</v>
      </c>
      <c r="AJ6">
        <v>0</v>
      </c>
      <c r="AK6">
        <v>12.98869</v>
      </c>
      <c r="AL6">
        <v>21.837400000000002</v>
      </c>
      <c r="AM6">
        <v>0</v>
      </c>
      <c r="AN6">
        <v>0</v>
      </c>
      <c r="AO6">
        <v>5.003292000000001</v>
      </c>
      <c r="AP6">
        <v>3.38352967248718</v>
      </c>
      <c r="AQ6">
        <v>0</v>
      </c>
      <c r="AR6">
        <v>1.6824000000000003</v>
      </c>
      <c r="AS6">
        <v>8.3374799999999976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797.83144029484959</v>
      </c>
      <c r="DN6">
        <v>24.506101358698203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109.99925306511382</v>
      </c>
      <c r="L7">
        <v>19.995912170053721</v>
      </c>
      <c r="M7">
        <v>0</v>
      </c>
      <c r="N7">
        <v>29.997709224190594</v>
      </c>
      <c r="O7">
        <v>50.381528171361907</v>
      </c>
      <c r="P7">
        <v>69.036577389760296</v>
      </c>
      <c r="Q7">
        <v>2.7236517</v>
      </c>
      <c r="R7">
        <v>10.768889795918367</v>
      </c>
      <c r="S7">
        <v>3.0918983235540654</v>
      </c>
      <c r="T7">
        <v>0</v>
      </c>
      <c r="U7">
        <v>292.41751587496924</v>
      </c>
      <c r="V7">
        <v>5.1326999999999998</v>
      </c>
      <c r="W7">
        <v>11.044519553072625</v>
      </c>
      <c r="X7">
        <v>24.983613099193164</v>
      </c>
      <c r="Y7">
        <v>0</v>
      </c>
      <c r="Z7">
        <v>1.6646652</v>
      </c>
      <c r="AA7">
        <v>7.1368206287067215</v>
      </c>
      <c r="AB7">
        <v>10.036104000000002</v>
      </c>
      <c r="AC7">
        <v>7.3809581492068475</v>
      </c>
      <c r="AD7">
        <v>6.9448499999999989</v>
      </c>
      <c r="AE7">
        <v>12.557578799999998</v>
      </c>
      <c r="AF7">
        <v>0</v>
      </c>
      <c r="AG7">
        <v>0</v>
      </c>
      <c r="AH7">
        <v>35.648027999999996</v>
      </c>
      <c r="AI7">
        <v>0</v>
      </c>
      <c r="AJ7">
        <v>0</v>
      </c>
      <c r="AK7">
        <v>12.98869</v>
      </c>
      <c r="AL7">
        <v>21.837400000000002</v>
      </c>
      <c r="AM7">
        <v>0</v>
      </c>
      <c r="AN7">
        <v>0</v>
      </c>
      <c r="AO7">
        <v>5.003292000000001</v>
      </c>
      <c r="AP7">
        <v>3.38352967248718</v>
      </c>
      <c r="AQ7">
        <v>0</v>
      </c>
      <c r="AR7">
        <v>1.6824000000000003</v>
      </c>
      <c r="AS7">
        <v>2.5627499999999999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735.80012836716799</v>
      </c>
      <c r="DN7">
        <v>22.600706450420457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89.867698413966053</v>
      </c>
      <c r="L8">
        <v>19.995768347237338</v>
      </c>
      <c r="M8">
        <v>0</v>
      </c>
      <c r="N8">
        <v>29.997709224190594</v>
      </c>
      <c r="O8">
        <v>50.381528171361907</v>
      </c>
      <c r="P8">
        <v>69.036577389760296</v>
      </c>
      <c r="Q8">
        <v>2.7236517</v>
      </c>
      <c r="R8">
        <v>3.9999999999999996</v>
      </c>
      <c r="S8">
        <v>3.0918983235540654</v>
      </c>
      <c r="T8">
        <v>0</v>
      </c>
      <c r="U8">
        <v>292.41751587496924</v>
      </c>
      <c r="V8">
        <v>0</v>
      </c>
      <c r="W8">
        <v>11.044519553072625</v>
      </c>
      <c r="X8">
        <v>24.983613099193164</v>
      </c>
      <c r="Y8">
        <v>0</v>
      </c>
      <c r="Z8">
        <v>1.6646652</v>
      </c>
      <c r="AA8">
        <v>7.1368206287067215</v>
      </c>
      <c r="AB8">
        <v>10.036104000000002</v>
      </c>
      <c r="AC8">
        <v>7.3809581492068475</v>
      </c>
      <c r="AD8">
        <v>6.9448499999999989</v>
      </c>
      <c r="AE8">
        <v>12.557578799999998</v>
      </c>
      <c r="AF8">
        <v>0</v>
      </c>
      <c r="AG8">
        <v>0</v>
      </c>
      <c r="AH8">
        <v>35.648027999999996</v>
      </c>
      <c r="AI8">
        <v>0</v>
      </c>
      <c r="AJ8">
        <v>0</v>
      </c>
      <c r="AK8">
        <v>12.98869</v>
      </c>
      <c r="AL8">
        <v>21.837400000000002</v>
      </c>
      <c r="AM8">
        <v>0</v>
      </c>
      <c r="AN8">
        <v>0</v>
      </c>
      <c r="AO8">
        <v>5.003292000000001</v>
      </c>
      <c r="AP8">
        <v>3.38352967248718</v>
      </c>
      <c r="AQ8">
        <v>0</v>
      </c>
      <c r="AR8">
        <v>1.6824000000000003</v>
      </c>
      <c r="AS8">
        <v>2.5627499999999999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704.72143228370965</v>
      </c>
      <c r="DN8">
        <v>21.646114263996314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89.858681425697284</v>
      </c>
      <c r="L9">
        <v>19.995768347237338</v>
      </c>
      <c r="M9">
        <v>0</v>
      </c>
      <c r="N9">
        <v>29.997709224190594</v>
      </c>
      <c r="O9">
        <v>50.381528171361907</v>
      </c>
      <c r="P9">
        <v>69.036577389760296</v>
      </c>
      <c r="Q9">
        <v>2.8897623593466424</v>
      </c>
      <c r="R9">
        <v>3.9999999999999996</v>
      </c>
      <c r="S9">
        <v>3.0918983235540654</v>
      </c>
      <c r="T9">
        <v>0</v>
      </c>
      <c r="U9">
        <v>292.41751587496924</v>
      </c>
      <c r="V9">
        <v>0</v>
      </c>
      <c r="W9">
        <v>11.044519553072625</v>
      </c>
      <c r="X9">
        <v>24.983613099193164</v>
      </c>
      <c r="Y9">
        <v>0</v>
      </c>
      <c r="Z9">
        <v>1.6646652</v>
      </c>
      <c r="AA9">
        <v>7.1368206287067215</v>
      </c>
      <c r="AB9">
        <v>10.036104000000002</v>
      </c>
      <c r="AC9">
        <v>7.3809581492068475</v>
      </c>
      <c r="AD9">
        <v>6.9448499999999989</v>
      </c>
      <c r="AE9">
        <v>12.557578799999998</v>
      </c>
      <c r="AF9">
        <v>0</v>
      </c>
      <c r="AG9">
        <v>0</v>
      </c>
      <c r="AH9">
        <v>35.648027999999996</v>
      </c>
      <c r="AI9">
        <v>0</v>
      </c>
      <c r="AJ9">
        <v>0</v>
      </c>
      <c r="AK9">
        <v>12.98869</v>
      </c>
      <c r="AL9">
        <v>21.837400000000002</v>
      </c>
      <c r="AM9">
        <v>0</v>
      </c>
      <c r="AN9">
        <v>0</v>
      </c>
      <c r="AO9">
        <v>5.003292000000001</v>
      </c>
      <c r="AP9">
        <v>3.38352967248718</v>
      </c>
      <c r="AQ9">
        <v>0</v>
      </c>
      <c r="AR9">
        <v>1.6824000000000003</v>
      </c>
      <c r="AS9">
        <v>2.5627499999999999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704.8738442956128</v>
      </c>
      <c r="DN9">
        <v>21.650795923171099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89.867698413966053</v>
      </c>
      <c r="L10">
        <v>19.995768347237338</v>
      </c>
      <c r="M10">
        <v>0</v>
      </c>
      <c r="N10">
        <v>29.997709224190594</v>
      </c>
      <c r="O10">
        <v>50.381528171361907</v>
      </c>
      <c r="P10">
        <v>69.036577389760296</v>
      </c>
      <c r="Q10">
        <v>2.8897623593466424</v>
      </c>
      <c r="R10">
        <v>3.9999999999999996</v>
      </c>
      <c r="S10">
        <v>3.0918983235540654</v>
      </c>
      <c r="T10">
        <v>0</v>
      </c>
      <c r="U10">
        <v>292.41751587496924</v>
      </c>
      <c r="V10">
        <v>0</v>
      </c>
      <c r="W10">
        <v>11.044519553072625</v>
      </c>
      <c r="X10">
        <v>24.983613099193164</v>
      </c>
      <c r="Y10">
        <v>0</v>
      </c>
      <c r="Z10">
        <v>1.6646652</v>
      </c>
      <c r="AA10">
        <v>7.1368206287067215</v>
      </c>
      <c r="AB10">
        <v>10.036104000000002</v>
      </c>
      <c r="AC10">
        <v>7.3809581492068475</v>
      </c>
      <c r="AD10">
        <v>6.9448499999999989</v>
      </c>
      <c r="AE10">
        <v>12.557578799999998</v>
      </c>
      <c r="AF10">
        <v>0</v>
      </c>
      <c r="AG10">
        <v>0</v>
      </c>
      <c r="AH10">
        <v>35.648027999999996</v>
      </c>
      <c r="AI10">
        <v>0</v>
      </c>
      <c r="AJ10">
        <v>0</v>
      </c>
      <c r="AK10">
        <v>12.98869</v>
      </c>
      <c r="AL10">
        <v>21.837400000000002</v>
      </c>
      <c r="AM10">
        <v>0</v>
      </c>
      <c r="AN10">
        <v>0</v>
      </c>
      <c r="AO10">
        <v>5.003292000000001</v>
      </c>
      <c r="AP10">
        <v>3.38352967248718</v>
      </c>
      <c r="AQ10">
        <v>0</v>
      </c>
      <c r="AR10">
        <v>1.6824000000000003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704.88259272136156</v>
      </c>
      <c r="DN10">
        <v>21.651064485691133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89.941004449621374</v>
      </c>
      <c r="L11">
        <v>19.995768347237338</v>
      </c>
      <c r="M11">
        <v>0</v>
      </c>
      <c r="N11">
        <v>29.997709224190594</v>
      </c>
      <c r="O11">
        <v>50.381528171361907</v>
      </c>
      <c r="P11">
        <v>69.036577389760296</v>
      </c>
      <c r="Q11">
        <v>3.0086118434782612</v>
      </c>
      <c r="R11">
        <v>4.4838239348171696</v>
      </c>
      <c r="S11">
        <v>3.4003408153846149</v>
      </c>
      <c r="T11">
        <v>0</v>
      </c>
      <c r="U11">
        <v>292.41751587496924</v>
      </c>
      <c r="V11">
        <v>0</v>
      </c>
      <c r="W11">
        <v>11.044519553072625</v>
      </c>
      <c r="X11">
        <v>24.983613099193164</v>
      </c>
      <c r="Y11">
        <v>0</v>
      </c>
      <c r="Z11">
        <v>1.6646652</v>
      </c>
      <c r="AA11">
        <v>7.1368206287067215</v>
      </c>
      <c r="AB11">
        <v>10.036104000000002</v>
      </c>
      <c r="AC11">
        <v>7.3809581492068475</v>
      </c>
      <c r="AD11">
        <v>6.9448499999999989</v>
      </c>
      <c r="AE11">
        <v>12.557578799999998</v>
      </c>
      <c r="AF11">
        <v>0</v>
      </c>
      <c r="AG11">
        <v>0</v>
      </c>
      <c r="AH11">
        <v>35.648027999999996</v>
      </c>
      <c r="AI11">
        <v>0</v>
      </c>
      <c r="AJ11">
        <v>0</v>
      </c>
      <c r="AK11">
        <v>12.98869</v>
      </c>
      <c r="AL11">
        <v>21.837400000000002</v>
      </c>
      <c r="AM11">
        <v>0</v>
      </c>
      <c r="AN11">
        <v>0</v>
      </c>
      <c r="AO11">
        <v>5.003292000000001</v>
      </c>
      <c r="AP11">
        <v>3.38352967248718</v>
      </c>
      <c r="AQ11">
        <v>0</v>
      </c>
      <c r="AR11">
        <v>1.6824000000000003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705.83767889767455</v>
      </c>
      <c r="DN11">
        <v>21.680400255812696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89.949898328560792</v>
      </c>
      <c r="L12">
        <v>19.995768347237338</v>
      </c>
      <c r="M12">
        <v>0</v>
      </c>
      <c r="N12">
        <v>29.997709224190594</v>
      </c>
      <c r="O12">
        <v>50.381528171361907</v>
      </c>
      <c r="P12">
        <v>69.036577389760296</v>
      </c>
      <c r="Q12">
        <v>3.0086118434782612</v>
      </c>
      <c r="R12">
        <v>4.4838239348171696</v>
      </c>
      <c r="S12">
        <v>3.4003408153846149</v>
      </c>
      <c r="T12">
        <v>0</v>
      </c>
      <c r="U12">
        <v>292.41751587496924</v>
      </c>
      <c r="V12">
        <v>0</v>
      </c>
      <c r="W12">
        <v>11.044519553072625</v>
      </c>
      <c r="X12">
        <v>24.983613099193164</v>
      </c>
      <c r="Y12">
        <v>0</v>
      </c>
      <c r="Z12">
        <v>1.6646652</v>
      </c>
      <c r="AA12">
        <v>7.1368206287067215</v>
      </c>
      <c r="AB12">
        <v>10.036104000000002</v>
      </c>
      <c r="AC12">
        <v>7.3809581492068475</v>
      </c>
      <c r="AD12">
        <v>6.9448499999999989</v>
      </c>
      <c r="AE12">
        <v>12.557578799999998</v>
      </c>
      <c r="AF12">
        <v>0</v>
      </c>
      <c r="AG12">
        <v>0</v>
      </c>
      <c r="AH12">
        <v>35.648027999999996</v>
      </c>
      <c r="AI12">
        <v>0</v>
      </c>
      <c r="AJ12">
        <v>0</v>
      </c>
      <c r="AK12">
        <v>12.98869</v>
      </c>
      <c r="AL12">
        <v>21.837400000000002</v>
      </c>
      <c r="AM12">
        <v>0</v>
      </c>
      <c r="AN12">
        <v>0</v>
      </c>
      <c r="AO12">
        <v>5.003292000000001</v>
      </c>
      <c r="AP12">
        <v>3.38352967248718</v>
      </c>
      <c r="AQ12">
        <v>0</v>
      </c>
      <c r="AR12">
        <v>1.6824000000000003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705.8463078208631</v>
      </c>
      <c r="DN12">
        <v>21.680665211563561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90.209253792701986</v>
      </c>
      <c r="L13">
        <v>25.180423772603771</v>
      </c>
      <c r="M13">
        <v>0</v>
      </c>
      <c r="N13">
        <v>29.997709224190594</v>
      </c>
      <c r="O13">
        <v>50.381528171361907</v>
      </c>
      <c r="P13">
        <v>69.036577389760296</v>
      </c>
      <c r="Q13">
        <v>3.010096587315378</v>
      </c>
      <c r="R13">
        <v>5.5343492840646658</v>
      </c>
      <c r="S13">
        <v>3.5455362064896754</v>
      </c>
      <c r="T13">
        <v>0</v>
      </c>
      <c r="U13">
        <v>292.41751587496924</v>
      </c>
      <c r="V13">
        <v>0</v>
      </c>
      <c r="W13">
        <v>10.791324562030747</v>
      </c>
      <c r="X13">
        <v>24.983613099193164</v>
      </c>
      <c r="Y13">
        <v>0</v>
      </c>
      <c r="Z13">
        <v>1.6646652</v>
      </c>
      <c r="AA13">
        <v>7.1368206287067215</v>
      </c>
      <c r="AB13">
        <v>10.036104000000002</v>
      </c>
      <c r="AC13">
        <v>7.3809581492068475</v>
      </c>
      <c r="AD13">
        <v>6.9448499999999989</v>
      </c>
      <c r="AE13">
        <v>12.557578799999998</v>
      </c>
      <c r="AF13">
        <v>0</v>
      </c>
      <c r="AG13">
        <v>0</v>
      </c>
      <c r="AH13">
        <v>35.648027999999996</v>
      </c>
      <c r="AI13">
        <v>0</v>
      </c>
      <c r="AJ13">
        <v>0</v>
      </c>
      <c r="AK13">
        <v>12.98869</v>
      </c>
      <c r="AL13">
        <v>21.837400000000002</v>
      </c>
      <c r="AM13">
        <v>0</v>
      </c>
      <c r="AN13">
        <v>0</v>
      </c>
      <c r="AO13">
        <v>5.003292000000001</v>
      </c>
      <c r="AP13">
        <v>3.38352967248718</v>
      </c>
      <c r="AQ13">
        <v>0</v>
      </c>
      <c r="AR13">
        <v>1.6824000000000003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712.04396639440404</v>
      </c>
      <c r="DN13">
        <v>21.871028020678114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90.217725616993789</v>
      </c>
      <c r="L14">
        <v>25.180423772603771</v>
      </c>
      <c r="M14">
        <v>0</v>
      </c>
      <c r="N14">
        <v>29.997709224190594</v>
      </c>
      <c r="O14">
        <v>50.381528171361907</v>
      </c>
      <c r="P14">
        <v>69.036577389760296</v>
      </c>
      <c r="Q14">
        <v>3.010096587315378</v>
      </c>
      <c r="R14">
        <v>5.5343492840646658</v>
      </c>
      <c r="S14">
        <v>3.5455362064896754</v>
      </c>
      <c r="T14">
        <v>0</v>
      </c>
      <c r="U14">
        <v>292.41751587496924</v>
      </c>
      <c r="V14">
        <v>0</v>
      </c>
      <c r="W14">
        <v>10.791324562030747</v>
      </c>
      <c r="X14">
        <v>24.983613099193164</v>
      </c>
      <c r="Y14">
        <v>0</v>
      </c>
      <c r="Z14">
        <v>1.6646652</v>
      </c>
      <c r="AA14">
        <v>7.1368206287067215</v>
      </c>
      <c r="AB14">
        <v>10.036104000000002</v>
      </c>
      <c r="AC14">
        <v>7.3809581492068475</v>
      </c>
      <c r="AD14">
        <v>6.9448499999999989</v>
      </c>
      <c r="AE14">
        <v>12.557578799999998</v>
      </c>
      <c r="AF14">
        <v>0</v>
      </c>
      <c r="AG14">
        <v>0</v>
      </c>
      <c r="AH14">
        <v>35.648027999999996</v>
      </c>
      <c r="AI14">
        <v>0</v>
      </c>
      <c r="AJ14">
        <v>0</v>
      </c>
      <c r="AK14">
        <v>12.98869</v>
      </c>
      <c r="AL14">
        <v>21.837400000000002</v>
      </c>
      <c r="AM14">
        <v>0</v>
      </c>
      <c r="AN14">
        <v>0</v>
      </c>
      <c r="AO14">
        <v>5.003292000000001</v>
      </c>
      <c r="AP14">
        <v>3.38352967248718</v>
      </c>
      <c r="AQ14">
        <v>0</v>
      </c>
      <c r="AR14">
        <v>1.6824000000000003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712.05218576116692</v>
      </c>
      <c r="DN14">
        <v>21.871280478206959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90.209253792701986</v>
      </c>
      <c r="L15">
        <v>25.180423772603771</v>
      </c>
      <c r="M15">
        <v>0</v>
      </c>
      <c r="N15">
        <v>29.997709224190594</v>
      </c>
      <c r="O15">
        <v>50.381528171361907</v>
      </c>
      <c r="P15">
        <v>69.036577389760296</v>
      </c>
      <c r="Q15">
        <v>3.010096587315378</v>
      </c>
      <c r="R15">
        <v>5.5343492840646658</v>
      </c>
      <c r="S15">
        <v>3.5455362064896754</v>
      </c>
      <c r="T15">
        <v>0</v>
      </c>
      <c r="U15">
        <v>292.41751587496924</v>
      </c>
      <c r="V15">
        <v>0</v>
      </c>
      <c r="W15">
        <v>10.791324562030747</v>
      </c>
      <c r="X15">
        <v>24.983613099193164</v>
      </c>
      <c r="Y15">
        <v>0</v>
      </c>
      <c r="Z15">
        <v>1.6646652</v>
      </c>
      <c r="AA15">
        <v>7.1368206287067215</v>
      </c>
      <c r="AB15">
        <v>10.036104000000002</v>
      </c>
      <c r="AC15">
        <v>7.3809581492068475</v>
      </c>
      <c r="AD15">
        <v>9.2933500000000002</v>
      </c>
      <c r="AE15">
        <v>12.557578799999998</v>
      </c>
      <c r="AF15">
        <v>0</v>
      </c>
      <c r="AG15">
        <v>0</v>
      </c>
      <c r="AH15">
        <v>35.648027999999996</v>
      </c>
      <c r="AI15">
        <v>0</v>
      </c>
      <c r="AJ15">
        <v>0</v>
      </c>
      <c r="AK15">
        <v>12.98869</v>
      </c>
      <c r="AL15">
        <v>21.247200000000007</v>
      </c>
      <c r="AM15">
        <v>0</v>
      </c>
      <c r="AN15">
        <v>0</v>
      </c>
      <c r="AO15">
        <v>5.003292000000001</v>
      </c>
      <c r="AP15">
        <v>3.0907242200604053</v>
      </c>
      <c r="AQ15">
        <v>0</v>
      </c>
      <c r="AR15">
        <v>12.337600000000002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723.80348136615135</v>
      </c>
      <c r="DN15">
        <v>22.232207596504047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90.217725616993789</v>
      </c>
      <c r="L16">
        <v>25.180423772603771</v>
      </c>
      <c r="M16">
        <v>0</v>
      </c>
      <c r="N16">
        <v>29.997709224190594</v>
      </c>
      <c r="O16">
        <v>50.381528171361907</v>
      </c>
      <c r="P16">
        <v>69.036577389760296</v>
      </c>
      <c r="Q16">
        <v>3.010096587315378</v>
      </c>
      <c r="R16">
        <v>5.5343492840646658</v>
      </c>
      <c r="S16">
        <v>3.5455362064896754</v>
      </c>
      <c r="T16">
        <v>0</v>
      </c>
      <c r="U16">
        <v>292.41751587496924</v>
      </c>
      <c r="V16">
        <v>0</v>
      </c>
      <c r="W16">
        <v>10.791324562030747</v>
      </c>
      <c r="X16">
        <v>24.983613099193164</v>
      </c>
      <c r="Y16">
        <v>0</v>
      </c>
      <c r="Z16">
        <v>1.6646652</v>
      </c>
      <c r="AA16">
        <v>7.1368206287067215</v>
      </c>
      <c r="AB16">
        <v>10.036104000000002</v>
      </c>
      <c r="AC16">
        <v>7.3809581492068475</v>
      </c>
      <c r="AD16">
        <v>9.2933500000000002</v>
      </c>
      <c r="AE16">
        <v>12.557578799999998</v>
      </c>
      <c r="AF16">
        <v>0</v>
      </c>
      <c r="AG16">
        <v>0</v>
      </c>
      <c r="AH16">
        <v>35.648027999999996</v>
      </c>
      <c r="AI16">
        <v>0</v>
      </c>
      <c r="AJ16">
        <v>0</v>
      </c>
      <c r="AK16">
        <v>12.98869</v>
      </c>
      <c r="AL16">
        <v>21.247200000000007</v>
      </c>
      <c r="AM16">
        <v>0</v>
      </c>
      <c r="AN16">
        <v>0</v>
      </c>
      <c r="AO16">
        <v>5.003292000000001</v>
      </c>
      <c r="AP16">
        <v>3.0907242200604053</v>
      </c>
      <c r="AQ16">
        <v>0</v>
      </c>
      <c r="AR16">
        <v>12.337600000000002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723.81170073291423</v>
      </c>
      <c r="DN16">
        <v>22.232460054032892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90.137281334185147</v>
      </c>
      <c r="L17">
        <v>23.840202799140709</v>
      </c>
      <c r="M17">
        <v>0</v>
      </c>
      <c r="N17">
        <v>29.997709224190594</v>
      </c>
      <c r="O17">
        <v>50.381528171361907</v>
      </c>
      <c r="P17">
        <v>69.036577389760296</v>
      </c>
      <c r="Q17">
        <v>2.9274907978533093</v>
      </c>
      <c r="R17">
        <v>5.3803844385882353</v>
      </c>
      <c r="S17">
        <v>3.4518824147081122</v>
      </c>
      <c r="T17">
        <v>0</v>
      </c>
      <c r="U17">
        <v>292.41751587496924</v>
      </c>
      <c r="V17">
        <v>0</v>
      </c>
      <c r="W17">
        <v>10.791324562030747</v>
      </c>
      <c r="X17">
        <v>24.983613099193164</v>
      </c>
      <c r="Y17">
        <v>0</v>
      </c>
      <c r="Z17">
        <v>1.6646652</v>
      </c>
      <c r="AA17">
        <v>3.5515554748118805</v>
      </c>
      <c r="AB17">
        <v>10.036104000000002</v>
      </c>
      <c r="AC17">
        <v>7.3809581492068475</v>
      </c>
      <c r="AD17">
        <v>9.2933500000000002</v>
      </c>
      <c r="AE17">
        <v>12.557578799999998</v>
      </c>
      <c r="AF17">
        <v>0</v>
      </c>
      <c r="AG17">
        <v>0</v>
      </c>
      <c r="AH17">
        <v>35.648027999999996</v>
      </c>
      <c r="AI17">
        <v>0</v>
      </c>
      <c r="AJ17">
        <v>0</v>
      </c>
      <c r="AK17">
        <v>12.98869</v>
      </c>
      <c r="AL17">
        <v>21.247200000000007</v>
      </c>
      <c r="AM17">
        <v>0</v>
      </c>
      <c r="AN17">
        <v>0</v>
      </c>
      <c r="AO17">
        <v>5.003292000000001</v>
      </c>
      <c r="AP17">
        <v>3.0907242200604053</v>
      </c>
      <c r="AQ17">
        <v>0</v>
      </c>
      <c r="AR17">
        <v>1.6824000000000003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708.29696986887393</v>
      </c>
      <c r="DN17">
        <v>21.755836081186654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90.145864472621369</v>
      </c>
      <c r="L18">
        <v>23.840202799140709</v>
      </c>
      <c r="M18">
        <v>0</v>
      </c>
      <c r="N18">
        <v>29.997709224190594</v>
      </c>
      <c r="O18">
        <v>50.381528171361907</v>
      </c>
      <c r="P18">
        <v>69.036577389760296</v>
      </c>
      <c r="Q18">
        <v>2.9274907978533093</v>
      </c>
      <c r="R18">
        <v>5.3803844385882353</v>
      </c>
      <c r="S18">
        <v>3.4518824147081122</v>
      </c>
      <c r="T18">
        <v>0</v>
      </c>
      <c r="U18">
        <v>292.41751587496924</v>
      </c>
      <c r="V18">
        <v>0</v>
      </c>
      <c r="W18">
        <v>10.793097656250001</v>
      </c>
      <c r="X18">
        <v>24.984046525056709</v>
      </c>
      <c r="Y18">
        <v>0</v>
      </c>
      <c r="Z18">
        <v>1.6646652</v>
      </c>
      <c r="AA18">
        <v>3.5515554748118805</v>
      </c>
      <c r="AB18">
        <v>10.036104000000002</v>
      </c>
      <c r="AC18">
        <v>7.3809581492068475</v>
      </c>
      <c r="AD18">
        <v>9.2933500000000002</v>
      </c>
      <c r="AE18">
        <v>12.557578799999998</v>
      </c>
      <c r="AF18">
        <v>0</v>
      </c>
      <c r="AG18">
        <v>0</v>
      </c>
      <c r="AH18">
        <v>35.648027999999996</v>
      </c>
      <c r="AI18">
        <v>0</v>
      </c>
      <c r="AJ18">
        <v>0</v>
      </c>
      <c r="AK18">
        <v>12.98869</v>
      </c>
      <c r="AL18">
        <v>21.247200000000007</v>
      </c>
      <c r="AM18">
        <v>0</v>
      </c>
      <c r="AN18">
        <v>0</v>
      </c>
      <c r="AO18">
        <v>4.7045880000000002</v>
      </c>
      <c r="AP18">
        <v>3.0907242200604053</v>
      </c>
      <c r="AQ18">
        <v>0</v>
      </c>
      <c r="AR18">
        <v>1.6824000000000003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708.01763536953194</v>
      </c>
      <c r="DN18">
        <v>21.747256239047726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90.137281334185147</v>
      </c>
      <c r="L19">
        <v>23.840202799140709</v>
      </c>
      <c r="M19">
        <v>0</v>
      </c>
      <c r="N19">
        <v>29.997709224190594</v>
      </c>
      <c r="O19">
        <v>50.381528171361907</v>
      </c>
      <c r="P19">
        <v>69.036577389760296</v>
      </c>
      <c r="Q19">
        <v>2.9274907978533093</v>
      </c>
      <c r="R19">
        <v>5.3803844385882353</v>
      </c>
      <c r="S19">
        <v>3.4518824147081122</v>
      </c>
      <c r="T19">
        <v>0</v>
      </c>
      <c r="U19">
        <v>292.41751587496924</v>
      </c>
      <c r="V19">
        <v>0</v>
      </c>
      <c r="W19">
        <v>10.793097656250001</v>
      </c>
      <c r="X19">
        <v>24.984046525056709</v>
      </c>
      <c r="Y19">
        <v>0</v>
      </c>
      <c r="Z19">
        <v>1.6646652</v>
      </c>
      <c r="AA19">
        <v>3.5515554748118805</v>
      </c>
      <c r="AB19">
        <v>10.036104000000002</v>
      </c>
      <c r="AC19">
        <v>7.3809581492068475</v>
      </c>
      <c r="AD19">
        <v>9.2933500000000002</v>
      </c>
      <c r="AE19">
        <v>12.557578799999998</v>
      </c>
      <c r="AF19">
        <v>0</v>
      </c>
      <c r="AG19">
        <v>0</v>
      </c>
      <c r="AH19">
        <v>35.648027999999996</v>
      </c>
      <c r="AI19">
        <v>0</v>
      </c>
      <c r="AJ19">
        <v>0</v>
      </c>
      <c r="AK19">
        <v>12.98869</v>
      </c>
      <c r="AL19">
        <v>21.247200000000007</v>
      </c>
      <c r="AM19">
        <v>0</v>
      </c>
      <c r="AN19">
        <v>0</v>
      </c>
      <c r="AO19">
        <v>4.7045880000000002</v>
      </c>
      <c r="AP19">
        <v>3.0907242200604053</v>
      </c>
      <c r="AQ19">
        <v>0</v>
      </c>
      <c r="AR19">
        <v>1.6824000000000003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708.00930805446899</v>
      </c>
      <c r="DN19">
        <v>21.747000415674403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90.145864472621369</v>
      </c>
      <c r="L20">
        <v>23.840202799140709</v>
      </c>
      <c r="M20">
        <v>0</v>
      </c>
      <c r="N20">
        <v>29.997709224190594</v>
      </c>
      <c r="O20">
        <v>50.381528171361907</v>
      </c>
      <c r="P20">
        <v>69.036577389760296</v>
      </c>
      <c r="Q20">
        <v>2.9274907978533093</v>
      </c>
      <c r="R20">
        <v>5.3803844385882353</v>
      </c>
      <c r="S20">
        <v>3.4518824147081122</v>
      </c>
      <c r="T20">
        <v>0</v>
      </c>
      <c r="U20">
        <v>292.41751587496924</v>
      </c>
      <c r="V20">
        <v>0</v>
      </c>
      <c r="W20">
        <v>10.793097656250001</v>
      </c>
      <c r="X20">
        <v>24.984046525056709</v>
      </c>
      <c r="Y20">
        <v>0</v>
      </c>
      <c r="Z20">
        <v>1.6646652</v>
      </c>
      <c r="AA20">
        <v>3.5515554748118805</v>
      </c>
      <c r="AB20">
        <v>10.036104000000002</v>
      </c>
      <c r="AC20">
        <v>7.3809581492068475</v>
      </c>
      <c r="AD20">
        <v>9.2933500000000002</v>
      </c>
      <c r="AE20">
        <v>12.557578799999998</v>
      </c>
      <c r="AF20">
        <v>0</v>
      </c>
      <c r="AG20">
        <v>0</v>
      </c>
      <c r="AH20">
        <v>35.648027999999996</v>
      </c>
      <c r="AI20">
        <v>0</v>
      </c>
      <c r="AJ20">
        <v>0</v>
      </c>
      <c r="AK20">
        <v>12.98869</v>
      </c>
      <c r="AL20">
        <v>21.247200000000007</v>
      </c>
      <c r="AM20">
        <v>0</v>
      </c>
      <c r="AN20">
        <v>0</v>
      </c>
      <c r="AO20">
        <v>4.7045880000000002</v>
      </c>
      <c r="AP20">
        <v>3.0907242200604053</v>
      </c>
      <c r="AQ20">
        <v>0</v>
      </c>
      <c r="AR20">
        <v>1.6824000000000003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708.01763536953194</v>
      </c>
      <c r="DN20">
        <v>21.747256239047726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90.137281334185147</v>
      </c>
      <c r="L21">
        <v>23.840202799140709</v>
      </c>
      <c r="M21">
        <v>0</v>
      </c>
      <c r="N21">
        <v>29.997709224190594</v>
      </c>
      <c r="O21">
        <v>50.381528171361907</v>
      </c>
      <c r="P21">
        <v>69.036577389760296</v>
      </c>
      <c r="Q21">
        <v>2.9274907978533093</v>
      </c>
      <c r="R21">
        <v>5.3803844385882353</v>
      </c>
      <c r="S21">
        <v>3.4518824147081122</v>
      </c>
      <c r="T21">
        <v>0</v>
      </c>
      <c r="U21">
        <v>292.41751587496924</v>
      </c>
      <c r="V21">
        <v>0</v>
      </c>
      <c r="W21">
        <v>10.793097656250001</v>
      </c>
      <c r="X21">
        <v>24.984046525056709</v>
      </c>
      <c r="Y21">
        <v>0</v>
      </c>
      <c r="Z21">
        <v>1.6646652</v>
      </c>
      <c r="AA21">
        <v>3.5515554748118805</v>
      </c>
      <c r="AB21">
        <v>10.036104000000002</v>
      </c>
      <c r="AC21">
        <v>7.3809581492068475</v>
      </c>
      <c r="AD21">
        <v>9.2933500000000002</v>
      </c>
      <c r="AE21">
        <v>12.557578799999998</v>
      </c>
      <c r="AF21">
        <v>0</v>
      </c>
      <c r="AG21">
        <v>0</v>
      </c>
      <c r="AH21">
        <v>35.648027999999996</v>
      </c>
      <c r="AI21">
        <v>0</v>
      </c>
      <c r="AJ21">
        <v>0</v>
      </c>
      <c r="AK21">
        <v>12.98869</v>
      </c>
      <c r="AL21">
        <v>21.247200000000007</v>
      </c>
      <c r="AM21">
        <v>0</v>
      </c>
      <c r="AN21">
        <v>0</v>
      </c>
      <c r="AO21">
        <v>4.7045880000000002</v>
      </c>
      <c r="AP21">
        <v>3.0907242200604053</v>
      </c>
      <c r="AQ21">
        <v>0</v>
      </c>
      <c r="AR21">
        <v>1.6824000000000003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708.00930805446899</v>
      </c>
      <c r="DN21">
        <v>21.747000415674403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90.145864472621369</v>
      </c>
      <c r="L22">
        <v>23.840202799140709</v>
      </c>
      <c r="M22">
        <v>0</v>
      </c>
      <c r="N22">
        <v>29.997709224190594</v>
      </c>
      <c r="O22">
        <v>50.381528171361907</v>
      </c>
      <c r="P22">
        <v>69.036577389760296</v>
      </c>
      <c r="Q22">
        <v>2.9274907978533093</v>
      </c>
      <c r="R22">
        <v>5.3803844385882353</v>
      </c>
      <c r="S22">
        <v>3.4518824147081122</v>
      </c>
      <c r="T22">
        <v>0</v>
      </c>
      <c r="U22">
        <v>292.41751587496924</v>
      </c>
      <c r="V22">
        <v>0</v>
      </c>
      <c r="W22">
        <v>10.793097656250001</v>
      </c>
      <c r="X22">
        <v>24.984046525056709</v>
      </c>
      <c r="Y22">
        <v>0</v>
      </c>
      <c r="Z22">
        <v>1.6646652</v>
      </c>
      <c r="AA22">
        <v>3.5515554748118805</v>
      </c>
      <c r="AB22">
        <v>10.036104000000002</v>
      </c>
      <c r="AC22">
        <v>7.3809581492068475</v>
      </c>
      <c r="AD22">
        <v>9.2933500000000002</v>
      </c>
      <c r="AE22">
        <v>12.557578799999998</v>
      </c>
      <c r="AF22">
        <v>0</v>
      </c>
      <c r="AG22">
        <v>0</v>
      </c>
      <c r="AH22">
        <v>35.648027999999996</v>
      </c>
      <c r="AI22">
        <v>0</v>
      </c>
      <c r="AJ22">
        <v>0</v>
      </c>
      <c r="AK22">
        <v>12.98869</v>
      </c>
      <c r="AL22">
        <v>21.247200000000007</v>
      </c>
      <c r="AM22">
        <v>0</v>
      </c>
      <c r="AN22">
        <v>0</v>
      </c>
      <c r="AO22">
        <v>4.7045880000000002</v>
      </c>
      <c r="AP22">
        <v>3.0907242200604053</v>
      </c>
      <c r="AQ22">
        <v>0</v>
      </c>
      <c r="AR22">
        <v>1.6824000000000003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708.01763536953194</v>
      </c>
      <c r="DN22">
        <v>21.747256239047726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90.137281334185147</v>
      </c>
      <c r="L23">
        <v>23.840202799140709</v>
      </c>
      <c r="M23">
        <v>0</v>
      </c>
      <c r="N23">
        <v>29.997709224190594</v>
      </c>
      <c r="O23">
        <v>50.381528171361907</v>
      </c>
      <c r="P23">
        <v>69.036577389760296</v>
      </c>
      <c r="Q23">
        <v>2.9274907978533093</v>
      </c>
      <c r="R23">
        <v>4.0191859886685553</v>
      </c>
      <c r="S23">
        <v>3.4518824147081122</v>
      </c>
      <c r="T23">
        <v>0</v>
      </c>
      <c r="U23">
        <v>292.41751587496924</v>
      </c>
      <c r="V23">
        <v>0</v>
      </c>
      <c r="W23">
        <v>10.82224526278155</v>
      </c>
      <c r="X23">
        <v>24.983613099193164</v>
      </c>
      <c r="Y23">
        <v>0</v>
      </c>
      <c r="Z23">
        <v>1.6646652</v>
      </c>
      <c r="AA23">
        <v>3.5515554748118805</v>
      </c>
      <c r="AB23">
        <v>10.036104000000002</v>
      </c>
      <c r="AC23">
        <v>4.9156799999999992</v>
      </c>
      <c r="AD23">
        <v>9.2933500000000002</v>
      </c>
      <c r="AE23">
        <v>12.557578799999998</v>
      </c>
      <c r="AF23">
        <v>0</v>
      </c>
      <c r="AG23">
        <v>0</v>
      </c>
      <c r="AH23">
        <v>35.648027999999996</v>
      </c>
      <c r="AI23">
        <v>0</v>
      </c>
      <c r="AJ23">
        <v>0</v>
      </c>
      <c r="AK23">
        <v>12.98869</v>
      </c>
      <c r="AL23">
        <v>21.247200000000007</v>
      </c>
      <c r="AM23">
        <v>0</v>
      </c>
      <c r="AN23">
        <v>0</v>
      </c>
      <c r="AO23">
        <v>4.7045880000000002</v>
      </c>
      <c r="AP23">
        <v>3.0907242200604053</v>
      </c>
      <c r="AQ23">
        <v>0</v>
      </c>
      <c r="AR23">
        <v>1.6824000000000003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704.32471894031153</v>
      </c>
      <c r="DN23">
        <v>21.633827111373218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90.145864472621369</v>
      </c>
      <c r="L24">
        <v>23.840202799140709</v>
      </c>
      <c r="M24">
        <v>0</v>
      </c>
      <c r="N24">
        <v>29.997709224190594</v>
      </c>
      <c r="O24">
        <v>50.381528171361907</v>
      </c>
      <c r="P24">
        <v>69.036577389760296</v>
      </c>
      <c r="Q24">
        <v>2.9274907978533093</v>
      </c>
      <c r="R24">
        <v>4.0191859886685553</v>
      </c>
      <c r="S24">
        <v>3.4518824147081122</v>
      </c>
      <c r="T24">
        <v>0</v>
      </c>
      <c r="U24">
        <v>292.41751587496924</v>
      </c>
      <c r="V24">
        <v>0</v>
      </c>
      <c r="W24">
        <v>10.82224526278155</v>
      </c>
      <c r="X24">
        <v>24.983613099193164</v>
      </c>
      <c r="Y24">
        <v>0</v>
      </c>
      <c r="Z24">
        <v>1.6646652</v>
      </c>
      <c r="AA24">
        <v>3.5515554748118805</v>
      </c>
      <c r="AB24">
        <v>10.036104000000002</v>
      </c>
      <c r="AC24">
        <v>4.9156799999999992</v>
      </c>
      <c r="AD24">
        <v>9.2933500000000002</v>
      </c>
      <c r="AE24">
        <v>12.557578799999998</v>
      </c>
      <c r="AF24">
        <v>0</v>
      </c>
      <c r="AG24">
        <v>0</v>
      </c>
      <c r="AH24">
        <v>35.648027999999996</v>
      </c>
      <c r="AI24">
        <v>0</v>
      </c>
      <c r="AJ24">
        <v>0</v>
      </c>
      <c r="AK24">
        <v>12.98869</v>
      </c>
      <c r="AL24">
        <v>21.247200000000007</v>
      </c>
      <c r="AM24">
        <v>0</v>
      </c>
      <c r="AN24">
        <v>0</v>
      </c>
      <c r="AO24">
        <v>4.7045880000000002</v>
      </c>
      <c r="AP24">
        <v>3.0907242200604053</v>
      </c>
      <c r="AQ24">
        <v>0</v>
      </c>
      <c r="AR24">
        <v>1.6824000000000003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704.33304625537437</v>
      </c>
      <c r="DN24">
        <v>21.634082934746541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90.137281334185147</v>
      </c>
      <c r="L25">
        <v>19.996101269524107</v>
      </c>
      <c r="M25">
        <v>0</v>
      </c>
      <c r="N25">
        <v>29.997709224190594</v>
      </c>
      <c r="O25">
        <v>50.381528171361907</v>
      </c>
      <c r="P25">
        <v>69.036577389760296</v>
      </c>
      <c r="Q25">
        <v>2.7734298800755424</v>
      </c>
      <c r="R25">
        <v>10.667484271032507</v>
      </c>
      <c r="S25">
        <v>3.4518824147081122</v>
      </c>
      <c r="T25">
        <v>0</v>
      </c>
      <c r="U25">
        <v>292.41751587496924</v>
      </c>
      <c r="V25">
        <v>0</v>
      </c>
      <c r="W25">
        <v>10.82224526278155</v>
      </c>
      <c r="X25">
        <v>24.983613099193164</v>
      </c>
      <c r="Y25">
        <v>0</v>
      </c>
      <c r="Z25">
        <v>1.6646652</v>
      </c>
      <c r="AA25">
        <v>3.5515554748118805</v>
      </c>
      <c r="AB25">
        <v>10.036104000000002</v>
      </c>
      <c r="AC25">
        <v>4.9156799999999992</v>
      </c>
      <c r="AD25">
        <v>9.1927000000000003</v>
      </c>
      <c r="AE25">
        <v>12.557578799999998</v>
      </c>
      <c r="AF25">
        <v>0</v>
      </c>
      <c r="AG25">
        <v>0</v>
      </c>
      <c r="AH25">
        <v>35.648027999999996</v>
      </c>
      <c r="AI25">
        <v>0</v>
      </c>
      <c r="AJ25">
        <v>0</v>
      </c>
      <c r="AK25">
        <v>12.98869</v>
      </c>
      <c r="AL25">
        <v>20.952100000000002</v>
      </c>
      <c r="AM25">
        <v>0</v>
      </c>
      <c r="AN25">
        <v>0</v>
      </c>
      <c r="AO25">
        <v>4.4805600000000005</v>
      </c>
      <c r="AP25">
        <v>3.0907242200604053</v>
      </c>
      <c r="AQ25">
        <v>0</v>
      </c>
      <c r="AR25">
        <v>1.6824000000000003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706.29457221574489</v>
      </c>
      <c r="DN25">
        <v>21.694331670909261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165.0279107373747</v>
      </c>
      <c r="L26">
        <v>19.996058414300069</v>
      </c>
      <c r="M26">
        <v>0</v>
      </c>
      <c r="N26">
        <v>29.997709224190594</v>
      </c>
      <c r="O26">
        <v>50.381528171361907</v>
      </c>
      <c r="P26">
        <v>69.036577389760296</v>
      </c>
      <c r="Q26">
        <v>2.7734298800755424</v>
      </c>
      <c r="R26">
        <v>10.770179687499999</v>
      </c>
      <c r="S26">
        <v>3.4518824147081122</v>
      </c>
      <c r="T26">
        <v>0</v>
      </c>
      <c r="U26">
        <v>292.41751587496924</v>
      </c>
      <c r="V26">
        <v>4.7092120943194011</v>
      </c>
      <c r="W26">
        <v>10.82224526278155</v>
      </c>
      <c r="X26">
        <v>24.983613099193164</v>
      </c>
      <c r="Y26">
        <v>0</v>
      </c>
      <c r="Z26">
        <v>1.6646652</v>
      </c>
      <c r="AA26">
        <v>3.5515554748118805</v>
      </c>
      <c r="AB26">
        <v>10.036104000000002</v>
      </c>
      <c r="AC26">
        <v>4.9156799999999992</v>
      </c>
      <c r="AD26">
        <v>9.1927000000000003</v>
      </c>
      <c r="AE26">
        <v>12.557578799999998</v>
      </c>
      <c r="AF26">
        <v>0</v>
      </c>
      <c r="AG26">
        <v>0</v>
      </c>
      <c r="AH26">
        <v>35.648027999999996</v>
      </c>
      <c r="AI26">
        <v>0</v>
      </c>
      <c r="AJ26">
        <v>0</v>
      </c>
      <c r="AK26">
        <v>12.98869</v>
      </c>
      <c r="AL26">
        <v>20.952100000000002</v>
      </c>
      <c r="AM26">
        <v>0</v>
      </c>
      <c r="AN26">
        <v>0</v>
      </c>
      <c r="AO26">
        <v>4.4805600000000005</v>
      </c>
      <c r="AP26">
        <v>3.0907242200604053</v>
      </c>
      <c r="AQ26">
        <v>0</v>
      </c>
      <c r="AR26">
        <v>1.6824000000000003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783.62193149664506</v>
      </c>
      <c r="DN26">
        <v>24.069466448761457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165.02695879174397</v>
      </c>
      <c r="L27">
        <v>65.234252257550409</v>
      </c>
      <c r="M27">
        <v>0</v>
      </c>
      <c r="N27">
        <v>29.997709224190594</v>
      </c>
      <c r="O27">
        <v>50.381528171361907</v>
      </c>
      <c r="P27">
        <v>69.036577389760296</v>
      </c>
      <c r="Q27">
        <v>5.0802952864394486</v>
      </c>
      <c r="R27">
        <v>10.768889795918367</v>
      </c>
      <c r="S27">
        <v>6.6993283149971043</v>
      </c>
      <c r="T27">
        <v>0</v>
      </c>
      <c r="U27">
        <v>292.41751587496924</v>
      </c>
      <c r="V27">
        <v>4.8023970557308102</v>
      </c>
      <c r="W27">
        <v>10.82224526278155</v>
      </c>
      <c r="X27">
        <v>24.983613099193164</v>
      </c>
      <c r="Y27">
        <v>0</v>
      </c>
      <c r="Z27">
        <v>1.6646652</v>
      </c>
      <c r="AA27">
        <v>3.5515554748118805</v>
      </c>
      <c r="AB27">
        <v>10.036104000000002</v>
      </c>
      <c r="AC27">
        <v>4.9156799999999992</v>
      </c>
      <c r="AD27">
        <v>9.1927000000000003</v>
      </c>
      <c r="AE27">
        <v>12.557578799999998</v>
      </c>
      <c r="AF27">
        <v>0</v>
      </c>
      <c r="AG27">
        <v>0</v>
      </c>
      <c r="AH27">
        <v>35.648027999999996</v>
      </c>
      <c r="AI27">
        <v>0</v>
      </c>
      <c r="AJ27">
        <v>0</v>
      </c>
      <c r="AK27">
        <v>12.98869</v>
      </c>
      <c r="AL27">
        <v>20.952100000000002</v>
      </c>
      <c r="AM27">
        <v>0</v>
      </c>
      <c r="AN27">
        <v>0</v>
      </c>
      <c r="AO27">
        <v>4.4805600000000005</v>
      </c>
      <c r="AP27">
        <v>3.0907242200604053</v>
      </c>
      <c r="AQ27">
        <v>0</v>
      </c>
      <c r="AR27">
        <v>3.3648000000000007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834.62131750605829</v>
      </c>
      <c r="DN27">
        <v>25.635928713450525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165.02695879174397</v>
      </c>
      <c r="L28">
        <v>65.234252257550409</v>
      </c>
      <c r="M28">
        <v>0</v>
      </c>
      <c r="N28">
        <v>29.997709224190594</v>
      </c>
      <c r="O28">
        <v>50.381528171361907</v>
      </c>
      <c r="P28">
        <v>69.036577389760296</v>
      </c>
      <c r="Q28">
        <v>5.0802952864394486</v>
      </c>
      <c r="R28">
        <v>10.768889795918367</v>
      </c>
      <c r="S28">
        <v>6.6993283149971043</v>
      </c>
      <c r="T28">
        <v>0</v>
      </c>
      <c r="U28">
        <v>292.41751587496924</v>
      </c>
      <c r="V28">
        <v>4.8023970557308102</v>
      </c>
      <c r="W28">
        <v>10.82224526278155</v>
      </c>
      <c r="X28">
        <v>24.983613099193164</v>
      </c>
      <c r="Y28">
        <v>0</v>
      </c>
      <c r="Z28">
        <v>1.6646652</v>
      </c>
      <c r="AA28">
        <v>3.0097927752643052</v>
      </c>
      <c r="AB28">
        <v>10.036104000000002</v>
      </c>
      <c r="AC28">
        <v>4.9156799999999992</v>
      </c>
      <c r="AD28">
        <v>9.1927000000000003</v>
      </c>
      <c r="AE28">
        <v>12.557578799999998</v>
      </c>
      <c r="AF28">
        <v>0</v>
      </c>
      <c r="AG28">
        <v>0</v>
      </c>
      <c r="AH28">
        <v>35.648027999999996</v>
      </c>
      <c r="AI28">
        <v>0</v>
      </c>
      <c r="AJ28">
        <v>0</v>
      </c>
      <c r="AK28">
        <v>12.98869</v>
      </c>
      <c r="AL28">
        <v>20.952100000000002</v>
      </c>
      <c r="AM28">
        <v>0</v>
      </c>
      <c r="AN28">
        <v>0</v>
      </c>
      <c r="AO28">
        <v>4.4805600000000005</v>
      </c>
      <c r="AP28">
        <v>3.0907242200604053</v>
      </c>
      <c r="AQ28">
        <v>0</v>
      </c>
      <c r="AR28">
        <v>12.337600000000002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842.80112196207301</v>
      </c>
      <c r="DN28">
        <v>25.887161557888263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165.02695879174397</v>
      </c>
      <c r="L29">
        <v>65.234252257550409</v>
      </c>
      <c r="M29">
        <v>0</v>
      </c>
      <c r="N29">
        <v>29.997709224190594</v>
      </c>
      <c r="O29">
        <v>50.381528171361907</v>
      </c>
      <c r="P29">
        <v>69.036577389760296</v>
      </c>
      <c r="Q29">
        <v>5.0802952864394486</v>
      </c>
      <c r="R29">
        <v>10.768889795918367</v>
      </c>
      <c r="S29">
        <v>6.6993283149971043</v>
      </c>
      <c r="T29">
        <v>0</v>
      </c>
      <c r="U29">
        <v>292.41751587496924</v>
      </c>
      <c r="V29">
        <v>4.8023970557308102</v>
      </c>
      <c r="W29">
        <v>10.82224526278155</v>
      </c>
      <c r="X29">
        <v>24.983613099193164</v>
      </c>
      <c r="Y29">
        <v>0</v>
      </c>
      <c r="Z29">
        <v>1.6646652</v>
      </c>
      <c r="AA29">
        <v>0</v>
      </c>
      <c r="AB29">
        <v>10.036104000000002</v>
      </c>
      <c r="AC29">
        <v>4.9156799999999992</v>
      </c>
      <c r="AD29">
        <v>9.1927000000000003</v>
      </c>
      <c r="AE29">
        <v>12.557578799999998</v>
      </c>
      <c r="AF29">
        <v>0</v>
      </c>
      <c r="AG29">
        <v>0</v>
      </c>
      <c r="AH29">
        <v>35.648027999999996</v>
      </c>
      <c r="AI29">
        <v>0</v>
      </c>
      <c r="AJ29">
        <v>0</v>
      </c>
      <c r="AK29">
        <v>12.98869</v>
      </c>
      <c r="AL29">
        <v>20.952100000000002</v>
      </c>
      <c r="AM29">
        <v>0</v>
      </c>
      <c r="AN29">
        <v>0</v>
      </c>
      <c r="AO29">
        <v>4.4805600000000005</v>
      </c>
      <c r="AP29">
        <v>3.0907242200604053</v>
      </c>
      <c r="AQ29">
        <v>0</v>
      </c>
      <c r="AR29">
        <v>12.337600000000002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839.88108946207308</v>
      </c>
      <c r="DN29">
        <v>25.797401282623959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165.02695879174397</v>
      </c>
      <c r="L30">
        <v>65.234252257550409</v>
      </c>
      <c r="M30">
        <v>0</v>
      </c>
      <c r="N30">
        <v>29.997709224190594</v>
      </c>
      <c r="O30">
        <v>50.381528171361907</v>
      </c>
      <c r="P30">
        <v>69.036577389760296</v>
      </c>
      <c r="Q30">
        <v>5.0802952864394486</v>
      </c>
      <c r="R30">
        <v>10.768889795918367</v>
      </c>
      <c r="S30">
        <v>6.6993283149971043</v>
      </c>
      <c r="T30">
        <v>0</v>
      </c>
      <c r="U30">
        <v>292.41751587496924</v>
      </c>
      <c r="V30">
        <v>4.8023970557308102</v>
      </c>
      <c r="W30">
        <v>10.82224526278155</v>
      </c>
      <c r="X30">
        <v>24.983613099193164</v>
      </c>
      <c r="Y30">
        <v>0</v>
      </c>
      <c r="Z30">
        <v>1.6646652</v>
      </c>
      <c r="AA30">
        <v>0</v>
      </c>
      <c r="AB30">
        <v>10.036104000000002</v>
      </c>
      <c r="AC30">
        <v>4.9156799999999992</v>
      </c>
      <c r="AD30">
        <v>9.1927000000000003</v>
      </c>
      <c r="AE30">
        <v>12.557578799999998</v>
      </c>
      <c r="AF30">
        <v>0</v>
      </c>
      <c r="AG30">
        <v>0</v>
      </c>
      <c r="AH30">
        <v>35.648027999999996</v>
      </c>
      <c r="AI30">
        <v>0</v>
      </c>
      <c r="AJ30">
        <v>0</v>
      </c>
      <c r="AK30">
        <v>12.98869</v>
      </c>
      <c r="AL30">
        <v>20.952100000000002</v>
      </c>
      <c r="AM30">
        <v>0</v>
      </c>
      <c r="AN30">
        <v>0</v>
      </c>
      <c r="AO30">
        <v>4.4805600000000005</v>
      </c>
      <c r="AP30">
        <v>3.0907242200604053</v>
      </c>
      <c r="AQ30">
        <v>0</v>
      </c>
      <c r="AR30">
        <v>2.2432000000000003</v>
      </c>
      <c r="AS30">
        <v>2.5627499999999999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830.08750253127596</v>
      </c>
      <c r="DN30">
        <v>25.496588213421056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165.02695879174397</v>
      </c>
      <c r="L31">
        <v>65.234252257550409</v>
      </c>
      <c r="M31">
        <v>0</v>
      </c>
      <c r="N31">
        <v>29.997709224190594</v>
      </c>
      <c r="O31">
        <v>50.381528171361907</v>
      </c>
      <c r="P31">
        <v>69.036577389760296</v>
      </c>
      <c r="Q31">
        <v>5.0802952864394486</v>
      </c>
      <c r="R31">
        <v>10.768889795918367</v>
      </c>
      <c r="S31">
        <v>6.6993283149971043</v>
      </c>
      <c r="T31">
        <v>0</v>
      </c>
      <c r="U31">
        <v>292.41751587496924</v>
      </c>
      <c r="V31">
        <v>4.8023970557308102</v>
      </c>
      <c r="W31">
        <v>10.82224526278155</v>
      </c>
      <c r="X31">
        <v>24.983613099193164</v>
      </c>
      <c r="Y31">
        <v>0</v>
      </c>
      <c r="Z31">
        <v>1.6646652</v>
      </c>
      <c r="AA31">
        <v>0</v>
      </c>
      <c r="AB31">
        <v>10.036104000000002</v>
      </c>
      <c r="AC31">
        <v>4.9156799999999992</v>
      </c>
      <c r="AD31">
        <v>9.1927000000000003</v>
      </c>
      <c r="AE31">
        <v>12.557578799999998</v>
      </c>
      <c r="AF31">
        <v>0</v>
      </c>
      <c r="AG31">
        <v>0</v>
      </c>
      <c r="AH31">
        <v>38.486399999999996</v>
      </c>
      <c r="AI31">
        <v>0</v>
      </c>
      <c r="AJ31">
        <v>0</v>
      </c>
      <c r="AK31">
        <v>12.98869</v>
      </c>
      <c r="AL31">
        <v>20.952100000000002</v>
      </c>
      <c r="AM31">
        <v>0</v>
      </c>
      <c r="AN31">
        <v>0</v>
      </c>
      <c r="AO31">
        <v>4.4805600000000005</v>
      </c>
      <c r="AP31">
        <v>3.0907242200604053</v>
      </c>
      <c r="AQ31">
        <v>0</v>
      </c>
      <c r="AR31">
        <v>2.2432000000000003</v>
      </c>
      <c r="AS31">
        <v>2.5627499999999999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832.84129106599619</v>
      </c>
      <c r="DN31">
        <v>25.581171678700883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165.02695879174397</v>
      </c>
      <c r="L32">
        <v>65.234252257550409</v>
      </c>
      <c r="M32">
        <v>0</v>
      </c>
      <c r="N32">
        <v>29.997709224190594</v>
      </c>
      <c r="O32">
        <v>50.381528171361907</v>
      </c>
      <c r="P32">
        <v>69.036577389760296</v>
      </c>
      <c r="Q32">
        <v>5.0802952864394486</v>
      </c>
      <c r="R32">
        <v>10.768889795918367</v>
      </c>
      <c r="S32">
        <v>6.6993283149971043</v>
      </c>
      <c r="T32">
        <v>0</v>
      </c>
      <c r="U32">
        <v>292.41751587496924</v>
      </c>
      <c r="V32">
        <v>4.8023970557308102</v>
      </c>
      <c r="W32">
        <v>10.82224526278155</v>
      </c>
      <c r="X32">
        <v>24.983613099193164</v>
      </c>
      <c r="Y32">
        <v>0</v>
      </c>
      <c r="Z32">
        <v>1.6646652</v>
      </c>
      <c r="AA32">
        <v>0</v>
      </c>
      <c r="AB32">
        <v>10.036104000000002</v>
      </c>
      <c r="AC32">
        <v>4.9156799999999992</v>
      </c>
      <c r="AD32">
        <v>9.1927000000000003</v>
      </c>
      <c r="AE32">
        <v>12.557578799999998</v>
      </c>
      <c r="AF32">
        <v>0</v>
      </c>
      <c r="AG32">
        <v>0</v>
      </c>
      <c r="AH32">
        <v>38.486399999999996</v>
      </c>
      <c r="AI32">
        <v>0</v>
      </c>
      <c r="AJ32">
        <v>0</v>
      </c>
      <c r="AK32">
        <v>12.98869</v>
      </c>
      <c r="AL32">
        <v>20.952100000000002</v>
      </c>
      <c r="AM32">
        <v>0</v>
      </c>
      <c r="AN32">
        <v>0</v>
      </c>
      <c r="AO32">
        <v>4.4805600000000005</v>
      </c>
      <c r="AP32">
        <v>3.0907242200604053</v>
      </c>
      <c r="AQ32">
        <v>0</v>
      </c>
      <c r="AR32">
        <v>2.2432000000000003</v>
      </c>
      <c r="AS32">
        <v>2.5627499999999999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832.84129106599619</v>
      </c>
      <c r="DN32">
        <v>25.581171678700883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165.02695879174397</v>
      </c>
      <c r="L33">
        <v>65.234252257550409</v>
      </c>
      <c r="M33">
        <v>0</v>
      </c>
      <c r="N33">
        <v>29.997709224190594</v>
      </c>
      <c r="O33">
        <v>50.381528171361907</v>
      </c>
      <c r="P33">
        <v>69.036577389760296</v>
      </c>
      <c r="Q33">
        <v>5.0802952864394486</v>
      </c>
      <c r="R33">
        <v>10.768889795918367</v>
      </c>
      <c r="S33">
        <v>6.6993283149971043</v>
      </c>
      <c r="T33">
        <v>0</v>
      </c>
      <c r="U33">
        <v>292.41751587496924</v>
      </c>
      <c r="V33">
        <v>4.8023970557308102</v>
      </c>
      <c r="W33">
        <v>10.82224526278155</v>
      </c>
      <c r="X33">
        <v>24.983613099193164</v>
      </c>
      <c r="Y33">
        <v>0</v>
      </c>
      <c r="Z33">
        <v>1.6646652</v>
      </c>
      <c r="AA33">
        <v>0</v>
      </c>
      <c r="AB33">
        <v>10.036104000000002</v>
      </c>
      <c r="AC33">
        <v>4.9156799999999992</v>
      </c>
      <c r="AD33">
        <v>9.1927000000000003</v>
      </c>
      <c r="AE33">
        <v>12.557578799999998</v>
      </c>
      <c r="AF33">
        <v>0</v>
      </c>
      <c r="AG33">
        <v>0</v>
      </c>
      <c r="AH33">
        <v>38.486399999999996</v>
      </c>
      <c r="AI33">
        <v>0</v>
      </c>
      <c r="AJ33">
        <v>0</v>
      </c>
      <c r="AK33">
        <v>12.98869</v>
      </c>
      <c r="AL33">
        <v>20.952100000000002</v>
      </c>
      <c r="AM33">
        <v>0</v>
      </c>
      <c r="AN33">
        <v>0</v>
      </c>
      <c r="AO33">
        <v>4.4805600000000005</v>
      </c>
      <c r="AP33">
        <v>3.0907242200604053</v>
      </c>
      <c r="AQ33">
        <v>0</v>
      </c>
      <c r="AR33">
        <v>2.2432000000000003</v>
      </c>
      <c r="AS33">
        <v>2.5627499999999999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832.84129106599619</v>
      </c>
      <c r="DN33">
        <v>25.581171678700883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82.126560439831451</v>
      </c>
      <c r="L34">
        <v>51.814624846153862</v>
      </c>
      <c r="M34">
        <v>0</v>
      </c>
      <c r="N34">
        <v>29.997709224190594</v>
      </c>
      <c r="O34">
        <v>50.381528171361907</v>
      </c>
      <c r="P34">
        <v>69.036577389760296</v>
      </c>
      <c r="Q34">
        <v>2.7314404593301438</v>
      </c>
      <c r="R34">
        <v>4.1229307028360047</v>
      </c>
      <c r="S34">
        <v>3.0930141891891894</v>
      </c>
      <c r="T34">
        <v>0</v>
      </c>
      <c r="U34">
        <v>292.41751587496924</v>
      </c>
      <c r="V34">
        <v>0</v>
      </c>
      <c r="W34">
        <v>10.82224526278155</v>
      </c>
      <c r="X34">
        <v>24.983613099193164</v>
      </c>
      <c r="Y34">
        <v>0</v>
      </c>
      <c r="Z34">
        <v>1.6646652</v>
      </c>
      <c r="AA34">
        <v>0</v>
      </c>
      <c r="AB34">
        <v>10.036104000000002</v>
      </c>
      <c r="AC34">
        <v>4.9156799999999992</v>
      </c>
      <c r="AD34">
        <v>9.1927000000000003</v>
      </c>
      <c r="AE34">
        <v>12.557578799999998</v>
      </c>
      <c r="AF34">
        <v>0</v>
      </c>
      <c r="AG34">
        <v>0</v>
      </c>
      <c r="AH34">
        <v>38.486399999999996</v>
      </c>
      <c r="AI34">
        <v>0</v>
      </c>
      <c r="AJ34">
        <v>0</v>
      </c>
      <c r="AK34">
        <v>12.98869</v>
      </c>
      <c r="AL34">
        <v>20.952100000000002</v>
      </c>
      <c r="AM34">
        <v>0</v>
      </c>
      <c r="AN34">
        <v>0</v>
      </c>
      <c r="AO34">
        <v>4.4805600000000005</v>
      </c>
      <c r="AP34">
        <v>3.0907242200604053</v>
      </c>
      <c r="AQ34">
        <v>0</v>
      </c>
      <c r="AR34">
        <v>2.2432000000000003</v>
      </c>
      <c r="AS34">
        <v>2.5627499999999999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722.50670246172649</v>
      </c>
      <c r="DN34">
        <v>22.19220941793121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82.291651573819522</v>
      </c>
      <c r="L35">
        <v>37.846657509873253</v>
      </c>
      <c r="M35">
        <v>0</v>
      </c>
      <c r="N35">
        <v>29.997709224190594</v>
      </c>
      <c r="O35">
        <v>50.381528171361907</v>
      </c>
      <c r="P35">
        <v>69.036577389760296</v>
      </c>
      <c r="Q35">
        <v>2.8557807190082647</v>
      </c>
      <c r="R35">
        <v>3.9999999999999996</v>
      </c>
      <c r="S35">
        <v>3.0911819628647215</v>
      </c>
      <c r="T35">
        <v>0</v>
      </c>
      <c r="U35">
        <v>292.41751587496924</v>
      </c>
      <c r="V35">
        <v>0</v>
      </c>
      <c r="W35">
        <v>10.82224526278155</v>
      </c>
      <c r="X35">
        <v>24.983613099193164</v>
      </c>
      <c r="Y35">
        <v>0</v>
      </c>
      <c r="Z35">
        <v>1.6562832000000001</v>
      </c>
      <c r="AA35">
        <v>0</v>
      </c>
      <c r="AB35">
        <v>10.036104000000002</v>
      </c>
      <c r="AC35">
        <v>2.4578399999999996</v>
      </c>
      <c r="AD35">
        <v>9.1927000000000003</v>
      </c>
      <c r="AE35">
        <v>12.557578799999998</v>
      </c>
      <c r="AF35">
        <v>0</v>
      </c>
      <c r="AG35">
        <v>0</v>
      </c>
      <c r="AH35">
        <v>38.486399999999996</v>
      </c>
      <c r="AI35">
        <v>0</v>
      </c>
      <c r="AJ35">
        <v>0</v>
      </c>
      <c r="AK35">
        <v>12.98869</v>
      </c>
      <c r="AL35">
        <v>20.952100000000002</v>
      </c>
      <c r="AM35">
        <v>0</v>
      </c>
      <c r="AN35">
        <v>0</v>
      </c>
      <c r="AO35">
        <v>4.4805600000000005</v>
      </c>
      <c r="AP35">
        <v>3.0907242200604053</v>
      </c>
      <c r="AQ35">
        <v>0</v>
      </c>
      <c r="AR35">
        <v>3.3648000000000007</v>
      </c>
      <c r="AS35">
        <v>3.4170000000000003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708.63898249527233</v>
      </c>
      <c r="DN35">
        <v>21.76625851261042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82.311915419742633</v>
      </c>
      <c r="L36">
        <v>21.500899962558869</v>
      </c>
      <c r="M36">
        <v>0</v>
      </c>
      <c r="N36">
        <v>29.997709224190594</v>
      </c>
      <c r="O36">
        <v>50.381528171361907</v>
      </c>
      <c r="P36">
        <v>69.036577389760296</v>
      </c>
      <c r="Q36">
        <v>2.8557807190082647</v>
      </c>
      <c r="R36">
        <v>3.9999999999999996</v>
      </c>
      <c r="S36">
        <v>3.0911819628647215</v>
      </c>
      <c r="T36">
        <v>0</v>
      </c>
      <c r="U36">
        <v>292.41751587496924</v>
      </c>
      <c r="V36">
        <v>0</v>
      </c>
      <c r="W36">
        <v>10.82224526278155</v>
      </c>
      <c r="X36">
        <v>24.983613099193164</v>
      </c>
      <c r="Y36">
        <v>0</v>
      </c>
      <c r="Z36">
        <v>1.6562832000000001</v>
      </c>
      <c r="AA36">
        <v>0</v>
      </c>
      <c r="AB36">
        <v>10.036104000000002</v>
      </c>
      <c r="AC36">
        <v>2.4578399999999996</v>
      </c>
      <c r="AD36">
        <v>9.1927000000000003</v>
      </c>
      <c r="AE36">
        <v>12.557578799999998</v>
      </c>
      <c r="AF36">
        <v>0</v>
      </c>
      <c r="AG36">
        <v>0</v>
      </c>
      <c r="AH36">
        <v>38.486399999999996</v>
      </c>
      <c r="AI36">
        <v>0</v>
      </c>
      <c r="AJ36">
        <v>0</v>
      </c>
      <c r="AK36">
        <v>12.98869</v>
      </c>
      <c r="AL36">
        <v>20.952100000000002</v>
      </c>
      <c r="AM36">
        <v>0</v>
      </c>
      <c r="AN36">
        <v>0</v>
      </c>
      <c r="AO36">
        <v>4.4805600000000005</v>
      </c>
      <c r="AP36">
        <v>3.0907242200604053</v>
      </c>
      <c r="AQ36">
        <v>0</v>
      </c>
      <c r="AR36">
        <v>12.337600000000002</v>
      </c>
      <c r="AS36">
        <v>8.3374799999999976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706.27924883471701</v>
      </c>
      <c r="DN36">
        <v>21.693778471774436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82.291651573819522</v>
      </c>
      <c r="L37">
        <v>21.500899962558869</v>
      </c>
      <c r="M37">
        <v>0</v>
      </c>
      <c r="N37">
        <v>29.997709224190594</v>
      </c>
      <c r="O37">
        <v>50.381528171361907</v>
      </c>
      <c r="P37">
        <v>69.036577389760296</v>
      </c>
      <c r="Q37">
        <v>2.8557807190082647</v>
      </c>
      <c r="R37">
        <v>3.9999999999999996</v>
      </c>
      <c r="S37">
        <v>3.0911819628647215</v>
      </c>
      <c r="T37">
        <v>0</v>
      </c>
      <c r="U37">
        <v>292.41751587496924</v>
      </c>
      <c r="V37">
        <v>0</v>
      </c>
      <c r="W37">
        <v>10.82224526278155</v>
      </c>
      <c r="X37">
        <v>24.983613099193164</v>
      </c>
      <c r="Y37">
        <v>0</v>
      </c>
      <c r="Z37">
        <v>1.6562832000000001</v>
      </c>
      <c r="AA37">
        <v>0</v>
      </c>
      <c r="AB37">
        <v>10.036104000000002</v>
      </c>
      <c r="AC37">
        <v>2.4578399999999996</v>
      </c>
      <c r="AD37">
        <v>9.1927000000000003</v>
      </c>
      <c r="AE37">
        <v>12.557578799999998</v>
      </c>
      <c r="AF37">
        <v>0</v>
      </c>
      <c r="AG37">
        <v>0</v>
      </c>
      <c r="AH37">
        <v>38.486399999999996</v>
      </c>
      <c r="AI37">
        <v>0</v>
      </c>
      <c r="AJ37">
        <v>0</v>
      </c>
      <c r="AK37">
        <v>12.98869</v>
      </c>
      <c r="AL37">
        <v>20.952100000000002</v>
      </c>
      <c r="AM37">
        <v>0</v>
      </c>
      <c r="AN37">
        <v>0</v>
      </c>
      <c r="AO37">
        <v>4.4805600000000005</v>
      </c>
      <c r="AP37">
        <v>3.0907242200604053</v>
      </c>
      <c r="AQ37">
        <v>0</v>
      </c>
      <c r="AR37">
        <v>12.337600000000002</v>
      </c>
      <c r="AS37">
        <v>8.3374799999999976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706.25958875364995</v>
      </c>
      <c r="DN37">
        <v>21.693174706918398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82.311915419742633</v>
      </c>
      <c r="L38">
        <v>21.500899962558869</v>
      </c>
      <c r="M38">
        <v>0</v>
      </c>
      <c r="N38">
        <v>29.997709224190594</v>
      </c>
      <c r="O38">
        <v>50.381528171361907</v>
      </c>
      <c r="P38">
        <v>69.036577389760296</v>
      </c>
      <c r="Q38">
        <v>2.8557807190082647</v>
      </c>
      <c r="R38">
        <v>3.9999999999999996</v>
      </c>
      <c r="S38">
        <v>3.0911819628647215</v>
      </c>
      <c r="T38">
        <v>0</v>
      </c>
      <c r="U38">
        <v>292.41751587496924</v>
      </c>
      <c r="V38">
        <v>0</v>
      </c>
      <c r="W38">
        <v>10.82224526278155</v>
      </c>
      <c r="X38">
        <v>24.983613099193164</v>
      </c>
      <c r="Y38">
        <v>0</v>
      </c>
      <c r="Z38">
        <v>1.6562832000000001</v>
      </c>
      <c r="AA38">
        <v>0</v>
      </c>
      <c r="AB38">
        <v>10.036104000000002</v>
      </c>
      <c r="AC38">
        <v>2.4578399999999996</v>
      </c>
      <c r="AD38">
        <v>9.1927000000000003</v>
      </c>
      <c r="AE38">
        <v>12.557578799999998</v>
      </c>
      <c r="AF38">
        <v>0</v>
      </c>
      <c r="AG38">
        <v>0</v>
      </c>
      <c r="AH38">
        <v>38.486399999999996</v>
      </c>
      <c r="AI38">
        <v>0</v>
      </c>
      <c r="AJ38">
        <v>0</v>
      </c>
      <c r="AK38">
        <v>12.98869</v>
      </c>
      <c r="AL38">
        <v>20.952100000000002</v>
      </c>
      <c r="AM38">
        <v>0</v>
      </c>
      <c r="AN38">
        <v>0</v>
      </c>
      <c r="AO38">
        <v>4.4805600000000005</v>
      </c>
      <c r="AP38">
        <v>3.0907242200604053</v>
      </c>
      <c r="AQ38">
        <v>0</v>
      </c>
      <c r="AR38">
        <v>2.2432000000000003</v>
      </c>
      <c r="AS38">
        <v>8.3374799999999976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696.48566190391989</v>
      </c>
      <c r="DN38">
        <v>21.392965402571534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82.291651573819522</v>
      </c>
      <c r="L39">
        <v>21.500899962558869</v>
      </c>
      <c r="M39">
        <v>0</v>
      </c>
      <c r="N39">
        <v>29.997709224190594</v>
      </c>
      <c r="O39">
        <v>50.381528171361907</v>
      </c>
      <c r="P39">
        <v>69.036577389760296</v>
      </c>
      <c r="Q39">
        <v>2.8557807190082647</v>
      </c>
      <c r="R39">
        <v>3.9999999999999996</v>
      </c>
      <c r="S39">
        <v>3.0911819628647215</v>
      </c>
      <c r="T39">
        <v>0</v>
      </c>
      <c r="U39">
        <v>292.41751587496924</v>
      </c>
      <c r="V39">
        <v>0</v>
      </c>
      <c r="W39">
        <v>10.739790060779404</v>
      </c>
      <c r="X39">
        <v>24.983613099193164</v>
      </c>
      <c r="Y39">
        <v>0</v>
      </c>
      <c r="Z39">
        <v>1.6562832000000001</v>
      </c>
      <c r="AA39">
        <v>0</v>
      </c>
      <c r="AB39">
        <v>10.036104000000002</v>
      </c>
      <c r="AC39">
        <v>2.4578399999999996</v>
      </c>
      <c r="AD39">
        <v>9.1927000000000003</v>
      </c>
      <c r="AE39">
        <v>12.557578799999998</v>
      </c>
      <c r="AF39">
        <v>0</v>
      </c>
      <c r="AG39">
        <v>0</v>
      </c>
      <c r="AH39">
        <v>38.486399999999996</v>
      </c>
      <c r="AI39">
        <v>0</v>
      </c>
      <c r="AJ39">
        <v>0</v>
      </c>
      <c r="AK39">
        <v>12.98869</v>
      </c>
      <c r="AL39">
        <v>20.952100000000002</v>
      </c>
      <c r="AM39">
        <v>0</v>
      </c>
      <c r="AN39">
        <v>0</v>
      </c>
      <c r="AO39">
        <v>4.4805600000000005</v>
      </c>
      <c r="AP39">
        <v>3.0907242200604053</v>
      </c>
      <c r="AQ39">
        <v>0</v>
      </c>
      <c r="AR39">
        <v>2.2432000000000003</v>
      </c>
      <c r="AS39">
        <v>8.3374799999999976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696.38600378495528</v>
      </c>
      <c r="DN39">
        <v>21.389904473611097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82.147510243171396</v>
      </c>
      <c r="L40">
        <v>21.500899962558869</v>
      </c>
      <c r="M40">
        <v>0</v>
      </c>
      <c r="N40">
        <v>29.997709224190594</v>
      </c>
      <c r="O40">
        <v>50.381528171361907</v>
      </c>
      <c r="P40">
        <v>69.036577389760296</v>
      </c>
      <c r="Q40">
        <v>2.8459897569060773</v>
      </c>
      <c r="R40">
        <v>3.9999999999999996</v>
      </c>
      <c r="S40">
        <v>3.0921973190348524</v>
      </c>
      <c r="T40">
        <v>0</v>
      </c>
      <c r="U40">
        <v>292.41751587496924</v>
      </c>
      <c r="V40">
        <v>0</v>
      </c>
      <c r="W40">
        <v>10.739790060779404</v>
      </c>
      <c r="X40">
        <v>24.983613099193164</v>
      </c>
      <c r="Y40">
        <v>0</v>
      </c>
      <c r="Z40">
        <v>1.6562832000000001</v>
      </c>
      <c r="AA40">
        <v>0</v>
      </c>
      <c r="AB40">
        <v>10.036104000000002</v>
      </c>
      <c r="AC40">
        <v>2.4578399999999996</v>
      </c>
      <c r="AD40">
        <v>9.1927000000000003</v>
      </c>
      <c r="AE40">
        <v>12.557578799999998</v>
      </c>
      <c r="AF40">
        <v>0</v>
      </c>
      <c r="AG40">
        <v>0</v>
      </c>
      <c r="AH40">
        <v>38.486399999999996</v>
      </c>
      <c r="AI40">
        <v>0</v>
      </c>
      <c r="AJ40">
        <v>0</v>
      </c>
      <c r="AK40">
        <v>12.98869</v>
      </c>
      <c r="AL40">
        <v>20.952100000000002</v>
      </c>
      <c r="AM40">
        <v>0</v>
      </c>
      <c r="AN40">
        <v>0</v>
      </c>
      <c r="AO40">
        <v>4.4805600000000005</v>
      </c>
      <c r="AP40">
        <v>3.0907242200604053</v>
      </c>
      <c r="AQ40">
        <v>0</v>
      </c>
      <c r="AR40">
        <v>2.2432000000000003</v>
      </c>
      <c r="AS40">
        <v>3.0753000000000004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691.13227678299825</v>
      </c>
      <c r="DN40">
        <v>21.22853453898794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89.941004449621374</v>
      </c>
      <c r="L41">
        <v>21.500899962558869</v>
      </c>
      <c r="M41">
        <v>0</v>
      </c>
      <c r="N41">
        <v>29.997709224190594</v>
      </c>
      <c r="O41">
        <v>50.381528171361907</v>
      </c>
      <c r="P41">
        <v>69.036577389760296</v>
      </c>
      <c r="Q41">
        <v>2.876735967213115</v>
      </c>
      <c r="R41">
        <v>3.884875346260388</v>
      </c>
      <c r="S41">
        <v>3.4003408153846149</v>
      </c>
      <c r="T41">
        <v>0</v>
      </c>
      <c r="U41">
        <v>292.41751587496924</v>
      </c>
      <c r="V41">
        <v>0</v>
      </c>
      <c r="W41">
        <v>10.82224526278155</v>
      </c>
      <c r="X41">
        <v>24.983613099193164</v>
      </c>
      <c r="Y41">
        <v>0</v>
      </c>
      <c r="Z41">
        <v>1.6562832000000001</v>
      </c>
      <c r="AA41">
        <v>0</v>
      </c>
      <c r="AB41">
        <v>4.7404000000000011</v>
      </c>
      <c r="AC41">
        <v>2.4578399999999996</v>
      </c>
      <c r="AD41">
        <v>9.1927000000000003</v>
      </c>
      <c r="AE41">
        <v>12.557578799999998</v>
      </c>
      <c r="AF41">
        <v>0</v>
      </c>
      <c r="AG41">
        <v>0</v>
      </c>
      <c r="AH41">
        <v>38.486399999999996</v>
      </c>
      <c r="AI41">
        <v>0</v>
      </c>
      <c r="AJ41">
        <v>0</v>
      </c>
      <c r="AK41">
        <v>12.98869</v>
      </c>
      <c r="AL41">
        <v>20.952100000000002</v>
      </c>
      <c r="AM41">
        <v>0</v>
      </c>
      <c r="AN41">
        <v>0</v>
      </c>
      <c r="AO41">
        <v>4.4805600000000005</v>
      </c>
      <c r="AP41">
        <v>3.0907242200604053</v>
      </c>
      <c r="AQ41">
        <v>0</v>
      </c>
      <c r="AR41">
        <v>2.2432000000000003</v>
      </c>
      <c r="AS41">
        <v>2.5627499999999999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693.3554520216494</v>
      </c>
      <c r="DN41">
        <v>21.296819761706061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89.949898328560792</v>
      </c>
      <c r="L42">
        <v>21.500899962558869</v>
      </c>
      <c r="M42">
        <v>0</v>
      </c>
      <c r="N42">
        <v>29.997709224190594</v>
      </c>
      <c r="O42">
        <v>50.381528171361907</v>
      </c>
      <c r="P42">
        <v>69.036577389760296</v>
      </c>
      <c r="Q42">
        <v>2.876735967213115</v>
      </c>
      <c r="R42">
        <v>3.884875346260388</v>
      </c>
      <c r="S42">
        <v>3.4003408153846149</v>
      </c>
      <c r="T42">
        <v>0</v>
      </c>
      <c r="U42">
        <v>292.41751587496924</v>
      </c>
      <c r="V42">
        <v>0</v>
      </c>
      <c r="W42">
        <v>10.82224526278155</v>
      </c>
      <c r="X42">
        <v>24.983613099193164</v>
      </c>
      <c r="Y42">
        <v>0</v>
      </c>
      <c r="Z42">
        <v>1.6562832000000001</v>
      </c>
      <c r="AA42">
        <v>0</v>
      </c>
      <c r="AB42">
        <v>4.7404000000000011</v>
      </c>
      <c r="AC42">
        <v>2.4578399999999996</v>
      </c>
      <c r="AD42">
        <v>9.1927000000000003</v>
      </c>
      <c r="AE42">
        <v>12.557578799999998</v>
      </c>
      <c r="AF42">
        <v>0</v>
      </c>
      <c r="AG42">
        <v>0</v>
      </c>
      <c r="AH42">
        <v>38.486399999999996</v>
      </c>
      <c r="AI42">
        <v>0</v>
      </c>
      <c r="AJ42">
        <v>0</v>
      </c>
      <c r="AK42">
        <v>12.98869</v>
      </c>
      <c r="AL42">
        <v>20.952100000000002</v>
      </c>
      <c r="AM42">
        <v>0</v>
      </c>
      <c r="AN42">
        <v>0</v>
      </c>
      <c r="AO42">
        <v>4.4805600000000005</v>
      </c>
      <c r="AP42">
        <v>3.0907242200604053</v>
      </c>
      <c r="AQ42">
        <v>0</v>
      </c>
      <c r="AR42">
        <v>2.2432000000000003</v>
      </c>
      <c r="AS42">
        <v>2.5627499999999999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693.36408094483795</v>
      </c>
      <c r="DN42">
        <v>21.297084717456926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90.209253792701986</v>
      </c>
      <c r="L43">
        <v>25.180423772603771</v>
      </c>
      <c r="M43">
        <v>0</v>
      </c>
      <c r="N43">
        <v>29.997709224190594</v>
      </c>
      <c r="O43">
        <v>50.381528171361907</v>
      </c>
      <c r="P43">
        <v>69.036577389760296</v>
      </c>
      <c r="Q43">
        <v>3.009887798436143</v>
      </c>
      <c r="R43">
        <v>3.884875346260388</v>
      </c>
      <c r="S43">
        <v>3.5455362064896754</v>
      </c>
      <c r="T43">
        <v>0</v>
      </c>
      <c r="U43">
        <v>292.41751587496924</v>
      </c>
      <c r="V43">
        <v>0</v>
      </c>
      <c r="W43">
        <v>10.82224526278155</v>
      </c>
      <c r="X43">
        <v>24.983613099193164</v>
      </c>
      <c r="Y43">
        <v>0</v>
      </c>
      <c r="Z43">
        <v>0</v>
      </c>
      <c r="AA43">
        <v>0</v>
      </c>
      <c r="AB43">
        <v>4.7404000000000011</v>
      </c>
      <c r="AC43">
        <v>2.4578399999999996</v>
      </c>
      <c r="AD43">
        <v>9.1927000000000003</v>
      </c>
      <c r="AE43">
        <v>12.557578799999998</v>
      </c>
      <c r="AF43">
        <v>0</v>
      </c>
      <c r="AG43">
        <v>0</v>
      </c>
      <c r="AH43">
        <v>38.486399999999996</v>
      </c>
      <c r="AI43">
        <v>0</v>
      </c>
      <c r="AJ43">
        <v>0</v>
      </c>
      <c r="AK43">
        <v>12.98869</v>
      </c>
      <c r="AL43">
        <v>21.099650000000004</v>
      </c>
      <c r="AM43">
        <v>0</v>
      </c>
      <c r="AN43">
        <v>0</v>
      </c>
      <c r="AO43">
        <v>4.4805600000000005</v>
      </c>
      <c r="AP43">
        <v>3.0907242200604053</v>
      </c>
      <c r="AQ43">
        <v>0</v>
      </c>
      <c r="AR43">
        <v>3.3648000000000007</v>
      </c>
      <c r="AS43">
        <v>2.5627499999999999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697.08003759224914</v>
      </c>
      <c r="DN43">
        <v>21.411221366560007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90.217725616993789</v>
      </c>
      <c r="L44">
        <v>25.180423772603771</v>
      </c>
      <c r="M44">
        <v>0</v>
      </c>
      <c r="N44">
        <v>29.997709224190594</v>
      </c>
      <c r="O44">
        <v>50.381528171361907</v>
      </c>
      <c r="P44">
        <v>69.036577389760296</v>
      </c>
      <c r="Q44">
        <v>3.009887798436143</v>
      </c>
      <c r="R44">
        <v>3.884875346260388</v>
      </c>
      <c r="S44">
        <v>3.5455362064896754</v>
      </c>
      <c r="T44">
        <v>0</v>
      </c>
      <c r="U44">
        <v>292.41751587496924</v>
      </c>
      <c r="V44">
        <v>0</v>
      </c>
      <c r="W44">
        <v>10.82224526278155</v>
      </c>
      <c r="X44">
        <v>24.983613099193164</v>
      </c>
      <c r="Y44">
        <v>0</v>
      </c>
      <c r="Z44">
        <v>0</v>
      </c>
      <c r="AA44">
        <v>0</v>
      </c>
      <c r="AB44">
        <v>4.7404000000000011</v>
      </c>
      <c r="AC44">
        <v>2.4578399999999996</v>
      </c>
      <c r="AD44">
        <v>9.1927000000000003</v>
      </c>
      <c r="AE44">
        <v>12.557578799999998</v>
      </c>
      <c r="AF44">
        <v>0</v>
      </c>
      <c r="AG44">
        <v>0</v>
      </c>
      <c r="AH44">
        <v>38.486399999999996</v>
      </c>
      <c r="AI44">
        <v>0</v>
      </c>
      <c r="AJ44">
        <v>0</v>
      </c>
      <c r="AK44">
        <v>12.98869</v>
      </c>
      <c r="AL44">
        <v>21.099650000000004</v>
      </c>
      <c r="AM44">
        <v>0</v>
      </c>
      <c r="AN44">
        <v>0</v>
      </c>
      <c r="AO44">
        <v>4.4805600000000005</v>
      </c>
      <c r="AP44">
        <v>3.0907242200604053</v>
      </c>
      <c r="AQ44">
        <v>0</v>
      </c>
      <c r="AR44">
        <v>12.337600000000002</v>
      </c>
      <c r="AS44">
        <v>2.5627499999999999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705.79366736662075</v>
      </c>
      <c r="DN44">
        <v>21.678863416480162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87.785798050496467</v>
      </c>
      <c r="L45">
        <v>20.294722976833203</v>
      </c>
      <c r="M45">
        <v>0</v>
      </c>
      <c r="N45">
        <v>29.997709224190594</v>
      </c>
      <c r="O45">
        <v>50.381528171361907</v>
      </c>
      <c r="P45">
        <v>69.036577389760296</v>
      </c>
      <c r="Q45">
        <v>2.5760296653144015</v>
      </c>
      <c r="R45">
        <v>3.8760477788746299</v>
      </c>
      <c r="S45">
        <v>3.5455362064896754</v>
      </c>
      <c r="T45">
        <v>0</v>
      </c>
      <c r="U45">
        <v>292.41751587496924</v>
      </c>
      <c r="V45">
        <v>0</v>
      </c>
      <c r="W45">
        <v>10.82224526278155</v>
      </c>
      <c r="X45">
        <v>24.983613099193164</v>
      </c>
      <c r="Y45">
        <v>0</v>
      </c>
      <c r="Z45">
        <v>0</v>
      </c>
      <c r="AA45">
        <v>0</v>
      </c>
      <c r="AB45">
        <v>8.1264000000000021</v>
      </c>
      <c r="AC45">
        <v>2.4578399999999996</v>
      </c>
      <c r="AD45">
        <v>9.1927000000000003</v>
      </c>
      <c r="AE45">
        <v>12.557578799999998</v>
      </c>
      <c r="AF45">
        <v>0</v>
      </c>
      <c r="AG45">
        <v>0</v>
      </c>
      <c r="AH45">
        <v>38.486399999999996</v>
      </c>
      <c r="AI45">
        <v>0</v>
      </c>
      <c r="AJ45">
        <v>0</v>
      </c>
      <c r="AK45">
        <v>12.98869</v>
      </c>
      <c r="AL45">
        <v>21.099650000000004</v>
      </c>
      <c r="AM45">
        <v>0</v>
      </c>
      <c r="AN45">
        <v>0</v>
      </c>
      <c r="AO45">
        <v>4.4805600000000005</v>
      </c>
      <c r="AP45">
        <v>3.0907242200604053</v>
      </c>
      <c r="AQ45">
        <v>0</v>
      </c>
      <c r="AR45">
        <v>12.337600000000002</v>
      </c>
      <c r="AS45">
        <v>8.3374799999999976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707.15235099114352</v>
      </c>
      <c r="DN45">
        <v>21.720595729181909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87.816033974932139</v>
      </c>
      <c r="L46">
        <v>19.996131314247815</v>
      </c>
      <c r="M46">
        <v>0</v>
      </c>
      <c r="N46">
        <v>29.997709224190594</v>
      </c>
      <c r="O46">
        <v>50.381528171361907</v>
      </c>
      <c r="P46">
        <v>69.036577389760296</v>
      </c>
      <c r="Q46">
        <v>2</v>
      </c>
      <c r="R46">
        <v>3.8760477788746299</v>
      </c>
      <c r="S46">
        <v>3.5455362064896754</v>
      </c>
      <c r="T46">
        <v>0</v>
      </c>
      <c r="U46">
        <v>292.41751587496924</v>
      </c>
      <c r="V46">
        <v>0</v>
      </c>
      <c r="W46">
        <v>10.82224526278155</v>
      </c>
      <c r="X46">
        <v>24.983613099193164</v>
      </c>
      <c r="Y46">
        <v>0</v>
      </c>
      <c r="Z46">
        <v>0</v>
      </c>
      <c r="AA46">
        <v>0</v>
      </c>
      <c r="AB46">
        <v>8.1264000000000021</v>
      </c>
      <c r="AC46">
        <v>2.4578399999999996</v>
      </c>
      <c r="AD46">
        <v>9.1927000000000003</v>
      </c>
      <c r="AE46">
        <v>12.557578799999998</v>
      </c>
      <c r="AF46">
        <v>0</v>
      </c>
      <c r="AG46">
        <v>0</v>
      </c>
      <c r="AH46">
        <v>38.486399999999996</v>
      </c>
      <c r="AI46">
        <v>0</v>
      </c>
      <c r="AJ46">
        <v>0</v>
      </c>
      <c r="AK46">
        <v>12.98869</v>
      </c>
      <c r="AL46">
        <v>21.099650000000004</v>
      </c>
      <c r="AM46">
        <v>0</v>
      </c>
      <c r="AN46">
        <v>0</v>
      </c>
      <c r="AO46">
        <v>4.4805600000000005</v>
      </c>
      <c r="AP46">
        <v>3.0907242200604053</v>
      </c>
      <c r="AQ46">
        <v>0</v>
      </c>
      <c r="AR46">
        <v>3.3648000000000007</v>
      </c>
      <c r="AS46">
        <v>8.3374799999999976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697.62771792491333</v>
      </c>
      <c r="DN46">
        <v>21.428043391947945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87.785798050496467</v>
      </c>
      <c r="L47">
        <v>19.995749654659438</v>
      </c>
      <c r="M47">
        <v>0</v>
      </c>
      <c r="N47">
        <v>29.997709224190594</v>
      </c>
      <c r="O47">
        <v>50.381528171361907</v>
      </c>
      <c r="P47">
        <v>69.036577389760296</v>
      </c>
      <c r="Q47">
        <v>2</v>
      </c>
      <c r="R47">
        <v>3.8760477788746299</v>
      </c>
      <c r="S47">
        <v>3.4532502992424239</v>
      </c>
      <c r="T47">
        <v>0</v>
      </c>
      <c r="U47">
        <v>292.41751587496924</v>
      </c>
      <c r="V47">
        <v>0</v>
      </c>
      <c r="W47">
        <v>10.82224526278155</v>
      </c>
      <c r="X47">
        <v>24.983613099193164</v>
      </c>
      <c r="Y47">
        <v>0</v>
      </c>
      <c r="Z47">
        <v>0</v>
      </c>
      <c r="AA47">
        <v>0</v>
      </c>
      <c r="AB47">
        <v>8.1264000000000021</v>
      </c>
      <c r="AC47">
        <v>2.4578399999999996</v>
      </c>
      <c r="AD47">
        <v>9.1927000000000003</v>
      </c>
      <c r="AE47">
        <v>12.557578799999998</v>
      </c>
      <c r="AF47">
        <v>0</v>
      </c>
      <c r="AG47">
        <v>0</v>
      </c>
      <c r="AH47">
        <v>38.486399999999996</v>
      </c>
      <c r="AI47">
        <v>0</v>
      </c>
      <c r="AJ47">
        <v>0</v>
      </c>
      <c r="AK47">
        <v>12.98869</v>
      </c>
      <c r="AL47">
        <v>21.099650000000004</v>
      </c>
      <c r="AM47">
        <v>0</v>
      </c>
      <c r="AN47">
        <v>0</v>
      </c>
      <c r="AO47">
        <v>4.8912780000000007</v>
      </c>
      <c r="AP47">
        <v>3.0907242200604053</v>
      </c>
      <c r="AQ47">
        <v>0</v>
      </c>
      <c r="AR47">
        <v>3.3648000000000007</v>
      </c>
      <c r="AS47">
        <v>3.4170000000000003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693.13310561422941</v>
      </c>
      <c r="DN47">
        <v>21.28999021136076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87.816033974932139</v>
      </c>
      <c r="L48">
        <v>19.995907823729507</v>
      </c>
      <c r="M48">
        <v>0</v>
      </c>
      <c r="N48">
        <v>29.997709224190594</v>
      </c>
      <c r="O48">
        <v>50.381528171361907</v>
      </c>
      <c r="P48">
        <v>69.036577389760296</v>
      </c>
      <c r="Q48">
        <v>2</v>
      </c>
      <c r="R48">
        <v>3.8760477788746299</v>
      </c>
      <c r="S48">
        <v>3.4532502992424239</v>
      </c>
      <c r="T48">
        <v>0</v>
      </c>
      <c r="U48">
        <v>292.41751587496924</v>
      </c>
      <c r="V48">
        <v>0</v>
      </c>
      <c r="W48">
        <v>10.82224526278155</v>
      </c>
      <c r="X48">
        <v>24.983613099193164</v>
      </c>
      <c r="Y48">
        <v>0</v>
      </c>
      <c r="Z48">
        <v>0</v>
      </c>
      <c r="AA48">
        <v>0</v>
      </c>
      <c r="AB48">
        <v>4.7404000000000011</v>
      </c>
      <c r="AC48">
        <v>2.4578399999999996</v>
      </c>
      <c r="AD48">
        <v>9.1927000000000003</v>
      </c>
      <c r="AE48">
        <v>12.557578799999998</v>
      </c>
      <c r="AF48">
        <v>0</v>
      </c>
      <c r="AG48">
        <v>0</v>
      </c>
      <c r="AH48">
        <v>38.486399999999996</v>
      </c>
      <c r="AI48">
        <v>0</v>
      </c>
      <c r="AJ48">
        <v>0</v>
      </c>
      <c r="AK48">
        <v>12.98869</v>
      </c>
      <c r="AL48">
        <v>21.099650000000004</v>
      </c>
      <c r="AM48">
        <v>0</v>
      </c>
      <c r="AN48">
        <v>0</v>
      </c>
      <c r="AO48">
        <v>5.2273199999999997</v>
      </c>
      <c r="AP48">
        <v>3.0907242200604053</v>
      </c>
      <c r="AQ48">
        <v>0</v>
      </c>
      <c r="AR48">
        <v>3.3648000000000007</v>
      </c>
      <c r="AS48">
        <v>2.5627499999999999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689.37473162608421</v>
      </c>
      <c r="DN48">
        <v>21.174550293011649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87.785798050496467</v>
      </c>
      <c r="L49">
        <v>19.996101269524107</v>
      </c>
      <c r="M49">
        <v>0</v>
      </c>
      <c r="N49">
        <v>29.997709224190594</v>
      </c>
      <c r="O49">
        <v>50.381528171361907</v>
      </c>
      <c r="P49">
        <v>69.036577389760296</v>
      </c>
      <c r="Q49">
        <v>2</v>
      </c>
      <c r="R49">
        <v>3.8760477788746299</v>
      </c>
      <c r="S49">
        <v>3.4532502992424239</v>
      </c>
      <c r="T49">
        <v>0</v>
      </c>
      <c r="U49">
        <v>292.41751587496924</v>
      </c>
      <c r="V49">
        <v>0</v>
      </c>
      <c r="W49">
        <v>10.82224526278155</v>
      </c>
      <c r="X49">
        <v>24.983613099193164</v>
      </c>
      <c r="Y49">
        <v>0</v>
      </c>
      <c r="Z49">
        <v>0</v>
      </c>
      <c r="AA49">
        <v>0</v>
      </c>
      <c r="AB49">
        <v>3.318280000000001</v>
      </c>
      <c r="AC49">
        <v>2.4578399999999996</v>
      </c>
      <c r="AD49">
        <v>9.1927000000000003</v>
      </c>
      <c r="AE49">
        <v>12.557578799999998</v>
      </c>
      <c r="AF49">
        <v>0</v>
      </c>
      <c r="AG49">
        <v>0</v>
      </c>
      <c r="AH49">
        <v>38.486399999999996</v>
      </c>
      <c r="AI49">
        <v>0</v>
      </c>
      <c r="AJ49">
        <v>0</v>
      </c>
      <c r="AK49">
        <v>12.98869</v>
      </c>
      <c r="AL49">
        <v>21.099650000000004</v>
      </c>
      <c r="AM49">
        <v>0</v>
      </c>
      <c r="AN49">
        <v>0</v>
      </c>
      <c r="AO49">
        <v>5.2273199999999997</v>
      </c>
      <c r="AP49">
        <v>3.0907242200604053</v>
      </c>
      <c r="AQ49">
        <v>0</v>
      </c>
      <c r="AR49">
        <v>3.3648000000000007</v>
      </c>
      <c r="AS49">
        <v>2.5627499999999999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687.96584376226917</v>
      </c>
      <c r="DN49">
        <v>21.131275678185439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87.816033974932139</v>
      </c>
      <c r="L50">
        <v>19.996101269524107</v>
      </c>
      <c r="M50">
        <v>0</v>
      </c>
      <c r="N50">
        <v>29.997709224190594</v>
      </c>
      <c r="O50">
        <v>50.381528171361907</v>
      </c>
      <c r="P50">
        <v>69.036577389760296</v>
      </c>
      <c r="Q50">
        <v>2</v>
      </c>
      <c r="R50">
        <v>3.8760477788746299</v>
      </c>
      <c r="S50">
        <v>3.4532502992424239</v>
      </c>
      <c r="T50">
        <v>0</v>
      </c>
      <c r="U50">
        <v>292.41751587496924</v>
      </c>
      <c r="V50">
        <v>0</v>
      </c>
      <c r="W50">
        <v>10.82224526278155</v>
      </c>
      <c r="X50">
        <v>24.983613099193164</v>
      </c>
      <c r="Y50">
        <v>0</v>
      </c>
      <c r="Z50">
        <v>0</v>
      </c>
      <c r="AA50">
        <v>0</v>
      </c>
      <c r="AB50">
        <v>3.318280000000001</v>
      </c>
      <c r="AC50">
        <v>2.4578399999999996</v>
      </c>
      <c r="AD50">
        <v>9.1927000000000003</v>
      </c>
      <c r="AE50">
        <v>12.557578799999998</v>
      </c>
      <c r="AF50">
        <v>0</v>
      </c>
      <c r="AG50">
        <v>0</v>
      </c>
      <c r="AH50">
        <v>38.486399999999996</v>
      </c>
      <c r="AI50">
        <v>0</v>
      </c>
      <c r="AJ50">
        <v>0</v>
      </c>
      <c r="AK50">
        <v>12.98869</v>
      </c>
      <c r="AL50">
        <v>21.099650000000004</v>
      </c>
      <c r="AM50">
        <v>0</v>
      </c>
      <c r="AN50">
        <v>0</v>
      </c>
      <c r="AO50">
        <v>5.2273199999999997</v>
      </c>
      <c r="AP50">
        <v>3.0907242200604053</v>
      </c>
      <c r="AQ50">
        <v>0</v>
      </c>
      <c r="AR50">
        <v>3.3648000000000007</v>
      </c>
      <c r="AS50">
        <v>2.5627499999999999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687.9951786660838</v>
      </c>
      <c r="DN50">
        <v>21.132176698806596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87.785798050496467</v>
      </c>
      <c r="L51">
        <v>19.995812005583993</v>
      </c>
      <c r="M51">
        <v>0</v>
      </c>
      <c r="N51">
        <v>29.997709224190594</v>
      </c>
      <c r="O51">
        <v>50.381528171361907</v>
      </c>
      <c r="P51">
        <v>69.036577389760296</v>
      </c>
      <c r="Q51">
        <v>2</v>
      </c>
      <c r="R51">
        <v>3.8760477788746299</v>
      </c>
      <c r="S51">
        <v>3.4532502992424239</v>
      </c>
      <c r="T51">
        <v>0</v>
      </c>
      <c r="U51">
        <v>292.41751587496924</v>
      </c>
      <c r="V51">
        <v>0</v>
      </c>
      <c r="W51">
        <v>10.82224526278155</v>
      </c>
      <c r="X51">
        <v>24.983613099193164</v>
      </c>
      <c r="Y51">
        <v>0</v>
      </c>
      <c r="Z51">
        <v>0</v>
      </c>
      <c r="AA51">
        <v>0</v>
      </c>
      <c r="AB51">
        <v>3.318280000000001</v>
      </c>
      <c r="AC51">
        <v>2.4578399999999996</v>
      </c>
      <c r="AD51">
        <v>9.1927000000000003</v>
      </c>
      <c r="AE51">
        <v>12.557578799999998</v>
      </c>
      <c r="AF51">
        <v>0</v>
      </c>
      <c r="AG51">
        <v>0</v>
      </c>
      <c r="AH51">
        <v>38.486399999999996</v>
      </c>
      <c r="AI51">
        <v>0</v>
      </c>
      <c r="AJ51">
        <v>0</v>
      </c>
      <c r="AK51">
        <v>12.98869</v>
      </c>
      <c r="AL51">
        <v>21.099650000000004</v>
      </c>
      <c r="AM51">
        <v>0</v>
      </c>
      <c r="AN51">
        <v>0</v>
      </c>
      <c r="AO51">
        <v>5.2273199999999997</v>
      </c>
      <c r="AP51">
        <v>3.0907242200604053</v>
      </c>
      <c r="AQ51">
        <v>0</v>
      </c>
      <c r="AR51">
        <v>3.3648000000000007</v>
      </c>
      <c r="AS51">
        <v>2.5627499999999999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687.96556311839458</v>
      </c>
      <c r="DN51">
        <v>21.131267058120024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87.816033974932139</v>
      </c>
      <c r="L52">
        <v>19.995715305879553</v>
      </c>
      <c r="M52">
        <v>0</v>
      </c>
      <c r="N52">
        <v>29.997709224190594</v>
      </c>
      <c r="O52">
        <v>50.381528171361907</v>
      </c>
      <c r="P52">
        <v>69.036577389760296</v>
      </c>
      <c r="Q52">
        <v>2</v>
      </c>
      <c r="R52">
        <v>3.8760477788746299</v>
      </c>
      <c r="S52">
        <v>3.4532502992424239</v>
      </c>
      <c r="T52">
        <v>0</v>
      </c>
      <c r="U52">
        <v>292.41751587496924</v>
      </c>
      <c r="V52">
        <v>0</v>
      </c>
      <c r="W52">
        <v>10.82224526278155</v>
      </c>
      <c r="X52">
        <v>24.983613099193164</v>
      </c>
      <c r="Y52">
        <v>0</v>
      </c>
      <c r="Z52">
        <v>0</v>
      </c>
      <c r="AA52">
        <v>0</v>
      </c>
      <c r="AB52">
        <v>3.318280000000001</v>
      </c>
      <c r="AC52">
        <v>2.4578399999999996</v>
      </c>
      <c r="AD52">
        <v>9.1927000000000003</v>
      </c>
      <c r="AE52">
        <v>12.557578799999998</v>
      </c>
      <c r="AF52">
        <v>0</v>
      </c>
      <c r="AG52">
        <v>0</v>
      </c>
      <c r="AH52">
        <v>38.486399999999996</v>
      </c>
      <c r="AI52">
        <v>0</v>
      </c>
      <c r="AJ52">
        <v>0</v>
      </c>
      <c r="AK52">
        <v>12.98869</v>
      </c>
      <c r="AL52">
        <v>21.099650000000004</v>
      </c>
      <c r="AM52">
        <v>0</v>
      </c>
      <c r="AN52">
        <v>0</v>
      </c>
      <c r="AO52">
        <v>5.2273199999999997</v>
      </c>
      <c r="AP52">
        <v>3.0907242200604053</v>
      </c>
      <c r="AQ52">
        <v>0</v>
      </c>
      <c r="AR52">
        <v>3.3648000000000007</v>
      </c>
      <c r="AS52">
        <v>2.5627499999999999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687.9948042041558</v>
      </c>
      <c r="DN52">
        <v>21.132165197089989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87.785798050496467</v>
      </c>
      <c r="L53">
        <v>19.995715305879553</v>
      </c>
      <c r="M53">
        <v>0</v>
      </c>
      <c r="N53">
        <v>29.997709224190594</v>
      </c>
      <c r="O53">
        <v>50.381528171361907</v>
      </c>
      <c r="P53">
        <v>69.036577389760296</v>
      </c>
      <c r="Q53">
        <v>2</v>
      </c>
      <c r="R53">
        <v>3.8760477788746299</v>
      </c>
      <c r="S53">
        <v>3.4532502992424239</v>
      </c>
      <c r="T53">
        <v>0</v>
      </c>
      <c r="U53">
        <v>292.41751587496924</v>
      </c>
      <c r="V53">
        <v>0</v>
      </c>
      <c r="W53">
        <v>10.82224526278155</v>
      </c>
      <c r="X53">
        <v>24.983613099193164</v>
      </c>
      <c r="Y53">
        <v>0</v>
      </c>
      <c r="Z53">
        <v>0</v>
      </c>
      <c r="AA53">
        <v>0</v>
      </c>
      <c r="AB53">
        <v>3.318280000000001</v>
      </c>
      <c r="AC53">
        <v>2.4578399999999996</v>
      </c>
      <c r="AD53">
        <v>9.1927000000000003</v>
      </c>
      <c r="AE53">
        <v>12.557578799999998</v>
      </c>
      <c r="AF53">
        <v>0</v>
      </c>
      <c r="AG53">
        <v>0</v>
      </c>
      <c r="AH53">
        <v>38.486399999999996</v>
      </c>
      <c r="AI53">
        <v>0</v>
      </c>
      <c r="AJ53">
        <v>0</v>
      </c>
      <c r="AK53">
        <v>12.98869</v>
      </c>
      <c r="AL53">
        <v>21.099650000000004</v>
      </c>
      <c r="AM53">
        <v>0</v>
      </c>
      <c r="AN53">
        <v>0</v>
      </c>
      <c r="AO53">
        <v>5.2273199999999997</v>
      </c>
      <c r="AP53">
        <v>3.0907242200604053</v>
      </c>
      <c r="AQ53">
        <v>0</v>
      </c>
      <c r="AR53">
        <v>3.3648000000000007</v>
      </c>
      <c r="AS53">
        <v>2.5627499999999999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687.96546930034128</v>
      </c>
      <c r="DN53">
        <v>21.131264176468832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87.816033974932139</v>
      </c>
      <c r="L54">
        <v>19.996101269524107</v>
      </c>
      <c r="M54">
        <v>0</v>
      </c>
      <c r="N54">
        <v>29.997709224190594</v>
      </c>
      <c r="O54">
        <v>50.381528171361907</v>
      </c>
      <c r="P54">
        <v>69.036577389760296</v>
      </c>
      <c r="Q54">
        <v>2</v>
      </c>
      <c r="R54">
        <v>3.8760477788746299</v>
      </c>
      <c r="S54">
        <v>3.4532502992424239</v>
      </c>
      <c r="T54">
        <v>0</v>
      </c>
      <c r="U54">
        <v>292.41751587496924</v>
      </c>
      <c r="V54">
        <v>0</v>
      </c>
      <c r="W54">
        <v>10.82224526278155</v>
      </c>
      <c r="X54">
        <v>24.983613099193164</v>
      </c>
      <c r="Y54">
        <v>0</v>
      </c>
      <c r="Z54">
        <v>0</v>
      </c>
      <c r="AA54">
        <v>0</v>
      </c>
      <c r="AB54">
        <v>3.318280000000001</v>
      </c>
      <c r="AC54">
        <v>2.4578399999999996</v>
      </c>
      <c r="AD54">
        <v>9.1927000000000003</v>
      </c>
      <c r="AE54">
        <v>12.557578799999998</v>
      </c>
      <c r="AF54">
        <v>0</v>
      </c>
      <c r="AG54">
        <v>0</v>
      </c>
      <c r="AH54">
        <v>38.486399999999996</v>
      </c>
      <c r="AI54">
        <v>0</v>
      </c>
      <c r="AJ54">
        <v>0</v>
      </c>
      <c r="AK54">
        <v>12.98869</v>
      </c>
      <c r="AL54">
        <v>21.099650000000004</v>
      </c>
      <c r="AM54">
        <v>0</v>
      </c>
      <c r="AN54">
        <v>0</v>
      </c>
      <c r="AO54">
        <v>5.2273199999999997</v>
      </c>
      <c r="AP54">
        <v>3.0907242200604053</v>
      </c>
      <c r="AQ54">
        <v>0</v>
      </c>
      <c r="AR54">
        <v>3.3648000000000007</v>
      </c>
      <c r="AS54">
        <v>2.5627499999999999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687.9951786660838</v>
      </c>
      <c r="DN54">
        <v>21.132176698806596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90.198249819544756</v>
      </c>
      <c r="L55">
        <v>19.995890833133579</v>
      </c>
      <c r="M55">
        <v>0</v>
      </c>
      <c r="N55">
        <v>29.997709224190594</v>
      </c>
      <c r="O55">
        <v>50.381528171361907</v>
      </c>
      <c r="P55">
        <v>69.036577389760296</v>
      </c>
      <c r="Q55">
        <v>2</v>
      </c>
      <c r="R55">
        <v>3.884875346260388</v>
      </c>
      <c r="S55">
        <v>3.4532502992424239</v>
      </c>
      <c r="T55">
        <v>0</v>
      </c>
      <c r="U55">
        <v>292.41751587496924</v>
      </c>
      <c r="V55">
        <v>0</v>
      </c>
      <c r="W55">
        <v>10.828680629020727</v>
      </c>
      <c r="X55">
        <v>24.983613099193164</v>
      </c>
      <c r="Y55">
        <v>0</v>
      </c>
      <c r="Z55">
        <v>0</v>
      </c>
      <c r="AA55">
        <v>0</v>
      </c>
      <c r="AB55">
        <v>3.318280000000001</v>
      </c>
      <c r="AC55">
        <v>2.4578399999999996</v>
      </c>
      <c r="AD55">
        <v>9.1927000000000003</v>
      </c>
      <c r="AE55">
        <v>12.557578799999998</v>
      </c>
      <c r="AF55">
        <v>0</v>
      </c>
      <c r="AG55">
        <v>0</v>
      </c>
      <c r="AH55">
        <v>38.486399999999996</v>
      </c>
      <c r="AI55">
        <v>0</v>
      </c>
      <c r="AJ55">
        <v>0</v>
      </c>
      <c r="AK55">
        <v>12.98869</v>
      </c>
      <c r="AL55">
        <v>21.099650000000004</v>
      </c>
      <c r="AM55">
        <v>0</v>
      </c>
      <c r="AN55">
        <v>0</v>
      </c>
      <c r="AO55">
        <v>5.2273199999999997</v>
      </c>
      <c r="AP55">
        <v>3.0907242200604053</v>
      </c>
      <c r="AQ55">
        <v>0</v>
      </c>
      <c r="AR55">
        <v>3.9256000000000002</v>
      </c>
      <c r="AS55">
        <v>2.5627499999999999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690.86509630198066</v>
      </c>
      <c r="DN55">
        <v>21.220327404756802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90.209198459392667</v>
      </c>
      <c r="L56">
        <v>19.995890833133579</v>
      </c>
      <c r="M56">
        <v>0</v>
      </c>
      <c r="N56">
        <v>29.997709224190594</v>
      </c>
      <c r="O56">
        <v>50.381528171361907</v>
      </c>
      <c r="P56">
        <v>69.036577389760296</v>
      </c>
      <c r="Q56">
        <v>2</v>
      </c>
      <c r="R56">
        <v>3.884875346260388</v>
      </c>
      <c r="S56">
        <v>3.4532502992424239</v>
      </c>
      <c r="T56">
        <v>0</v>
      </c>
      <c r="U56">
        <v>292.41751587496924</v>
      </c>
      <c r="V56">
        <v>0</v>
      </c>
      <c r="W56">
        <v>10.828680629020727</v>
      </c>
      <c r="X56">
        <v>24.983613099193164</v>
      </c>
      <c r="Y56">
        <v>0</v>
      </c>
      <c r="Z56">
        <v>0</v>
      </c>
      <c r="AA56">
        <v>0</v>
      </c>
      <c r="AB56">
        <v>3.318280000000001</v>
      </c>
      <c r="AC56">
        <v>2.4578399999999996</v>
      </c>
      <c r="AD56">
        <v>9.1927000000000003</v>
      </c>
      <c r="AE56">
        <v>12.557578799999998</v>
      </c>
      <c r="AF56">
        <v>0</v>
      </c>
      <c r="AG56">
        <v>0</v>
      </c>
      <c r="AH56">
        <v>38.486399999999996</v>
      </c>
      <c r="AI56">
        <v>0</v>
      </c>
      <c r="AJ56">
        <v>0</v>
      </c>
      <c r="AK56">
        <v>12.98869</v>
      </c>
      <c r="AL56">
        <v>21.099650000000004</v>
      </c>
      <c r="AM56">
        <v>0</v>
      </c>
      <c r="AN56">
        <v>0</v>
      </c>
      <c r="AO56">
        <v>5.2273199999999997</v>
      </c>
      <c r="AP56">
        <v>3.0907242200604053</v>
      </c>
      <c r="AQ56">
        <v>0</v>
      </c>
      <c r="AR56">
        <v>3.9256000000000002</v>
      </c>
      <c r="AS56">
        <v>2.5627499999999999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690.87571867519523</v>
      </c>
      <c r="DN56">
        <v>21.220653671390266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87.776278275006035</v>
      </c>
      <c r="L57">
        <v>19.996048341950139</v>
      </c>
      <c r="M57">
        <v>0</v>
      </c>
      <c r="N57">
        <v>29.997709224190594</v>
      </c>
      <c r="O57">
        <v>50.381528171361907</v>
      </c>
      <c r="P57">
        <v>69.036577389760296</v>
      </c>
      <c r="Q57">
        <v>2</v>
      </c>
      <c r="R57">
        <v>3.8554423252113383</v>
      </c>
      <c r="S57">
        <v>3.4532502992424239</v>
      </c>
      <c r="T57">
        <v>0</v>
      </c>
      <c r="U57">
        <v>292.41751587496924</v>
      </c>
      <c r="V57">
        <v>0</v>
      </c>
      <c r="W57">
        <v>10.828680629020727</v>
      </c>
      <c r="X57">
        <v>24.983613099193164</v>
      </c>
      <c r="Y57">
        <v>0</v>
      </c>
      <c r="Z57">
        <v>0</v>
      </c>
      <c r="AA57">
        <v>0</v>
      </c>
      <c r="AB57">
        <v>4.4018000000000006</v>
      </c>
      <c r="AC57">
        <v>2.4578399999999996</v>
      </c>
      <c r="AD57">
        <v>9.1927000000000003</v>
      </c>
      <c r="AE57">
        <v>12.557578799999998</v>
      </c>
      <c r="AF57">
        <v>0</v>
      </c>
      <c r="AG57">
        <v>0</v>
      </c>
      <c r="AH57">
        <v>38.486399999999996</v>
      </c>
      <c r="AI57">
        <v>0</v>
      </c>
      <c r="AJ57">
        <v>0</v>
      </c>
      <c r="AK57">
        <v>12.98869</v>
      </c>
      <c r="AL57">
        <v>21.099650000000004</v>
      </c>
      <c r="AM57">
        <v>0</v>
      </c>
      <c r="AN57">
        <v>0</v>
      </c>
      <c r="AO57">
        <v>4.7792640000000004</v>
      </c>
      <c r="AP57">
        <v>3.0907242200604053</v>
      </c>
      <c r="AQ57">
        <v>0</v>
      </c>
      <c r="AR57">
        <v>3.9256000000000002</v>
      </c>
      <c r="AS57">
        <v>2.5627499999999999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689.10340975786175</v>
      </c>
      <c r="DN57">
        <v>21.166230892104608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87.80650033198026</v>
      </c>
      <c r="L58">
        <v>19.99569417906833</v>
      </c>
      <c r="M58">
        <v>0</v>
      </c>
      <c r="N58">
        <v>29.997709224190594</v>
      </c>
      <c r="O58">
        <v>50.381528171361907</v>
      </c>
      <c r="P58">
        <v>69.036577389760296</v>
      </c>
      <c r="Q58">
        <v>2</v>
      </c>
      <c r="R58">
        <v>3.8760477788746299</v>
      </c>
      <c r="S58">
        <v>3.4532502992424239</v>
      </c>
      <c r="T58">
        <v>0</v>
      </c>
      <c r="U58">
        <v>292.41751587496924</v>
      </c>
      <c r="V58">
        <v>0</v>
      </c>
      <c r="W58">
        <v>10.828680629020727</v>
      </c>
      <c r="X58">
        <v>24.983613099193164</v>
      </c>
      <c r="Y58">
        <v>0</v>
      </c>
      <c r="Z58">
        <v>0</v>
      </c>
      <c r="AA58">
        <v>0</v>
      </c>
      <c r="AB58">
        <v>4.4018000000000006</v>
      </c>
      <c r="AC58">
        <v>2.4578399999999996</v>
      </c>
      <c r="AD58">
        <v>9.1927000000000003</v>
      </c>
      <c r="AE58">
        <v>12.557578799999998</v>
      </c>
      <c r="AF58">
        <v>0</v>
      </c>
      <c r="AG58">
        <v>0</v>
      </c>
      <c r="AH58">
        <v>38.486399999999996</v>
      </c>
      <c r="AI58">
        <v>0</v>
      </c>
      <c r="AJ58">
        <v>0</v>
      </c>
      <c r="AK58">
        <v>12.98869</v>
      </c>
      <c r="AL58">
        <v>21.099650000000004</v>
      </c>
      <c r="AM58">
        <v>0</v>
      </c>
      <c r="AN58">
        <v>0</v>
      </c>
      <c r="AO58">
        <v>4.7792640000000004</v>
      </c>
      <c r="AP58">
        <v>3.0907242200604053</v>
      </c>
      <c r="AQ58">
        <v>0</v>
      </c>
      <c r="AR58">
        <v>3.9256000000000002</v>
      </c>
      <c r="AS58">
        <v>2.5627499999999999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689.15239273874488</v>
      </c>
      <c r="DN58">
        <v>21.16772125897716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81.99366845247755</v>
      </c>
      <c r="L59">
        <v>19.995904436860069</v>
      </c>
      <c r="M59">
        <v>0</v>
      </c>
      <c r="N59">
        <v>29.997709224190594</v>
      </c>
      <c r="O59">
        <v>50.381528171361907</v>
      </c>
      <c r="P59">
        <v>69.036577389760296</v>
      </c>
      <c r="Q59">
        <v>2</v>
      </c>
      <c r="R59">
        <v>3.8760477788746299</v>
      </c>
      <c r="S59">
        <v>3.0916720207253885</v>
      </c>
      <c r="T59">
        <v>0</v>
      </c>
      <c r="U59">
        <v>292.41751587496924</v>
      </c>
      <c r="V59">
        <v>4.8023970557308102</v>
      </c>
      <c r="W59">
        <v>9.5338827314980321</v>
      </c>
      <c r="X59">
        <v>24.983613099193164</v>
      </c>
      <c r="Y59">
        <v>0</v>
      </c>
      <c r="Z59">
        <v>1.6562832000000001</v>
      </c>
      <c r="AA59">
        <v>0</v>
      </c>
      <c r="AB59">
        <v>4.4018000000000006</v>
      </c>
      <c r="AC59">
        <v>2.4578399999999996</v>
      </c>
      <c r="AD59">
        <v>9.1927000000000003</v>
      </c>
      <c r="AE59">
        <v>12.557578799999998</v>
      </c>
      <c r="AF59">
        <v>0</v>
      </c>
      <c r="AG59">
        <v>0</v>
      </c>
      <c r="AH59">
        <v>38.486399999999996</v>
      </c>
      <c r="AI59">
        <v>0</v>
      </c>
      <c r="AJ59">
        <v>0</v>
      </c>
      <c r="AK59">
        <v>12.98869</v>
      </c>
      <c r="AL59">
        <v>21.099650000000004</v>
      </c>
      <c r="AM59">
        <v>0</v>
      </c>
      <c r="AN59">
        <v>0</v>
      </c>
      <c r="AO59">
        <v>4.7792640000000004</v>
      </c>
      <c r="AP59">
        <v>3.0907242200604053</v>
      </c>
      <c r="AQ59">
        <v>0</v>
      </c>
      <c r="AR59">
        <v>3.9256000000000002</v>
      </c>
      <c r="AS59">
        <v>2.5627499999999999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688.17218254986938</v>
      </c>
      <c r="DN59">
        <v>21.137613905832694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82.003741099790176</v>
      </c>
      <c r="L60">
        <v>19.995818611360832</v>
      </c>
      <c r="M60">
        <v>0</v>
      </c>
      <c r="N60">
        <v>29.997709224190594</v>
      </c>
      <c r="O60">
        <v>50.381528171361907</v>
      </c>
      <c r="P60">
        <v>69.036577389760296</v>
      </c>
      <c r="Q60">
        <v>2</v>
      </c>
      <c r="R60">
        <v>10.768889795918367</v>
      </c>
      <c r="S60">
        <v>3.0916720207253885</v>
      </c>
      <c r="T60">
        <v>0</v>
      </c>
      <c r="U60">
        <v>292.41751587496924</v>
      </c>
      <c r="V60">
        <v>4.8023970557308102</v>
      </c>
      <c r="W60">
        <v>9.5338827314980321</v>
      </c>
      <c r="X60">
        <v>24.983613099193164</v>
      </c>
      <c r="Y60">
        <v>0</v>
      </c>
      <c r="Z60">
        <v>1.6562832000000001</v>
      </c>
      <c r="AA60">
        <v>0</v>
      </c>
      <c r="AB60">
        <v>4.4018000000000006</v>
      </c>
      <c r="AC60">
        <v>2.4578399999999996</v>
      </c>
      <c r="AD60">
        <v>9.1927000000000003</v>
      </c>
      <c r="AE60">
        <v>12.557578799999998</v>
      </c>
      <c r="AF60">
        <v>0</v>
      </c>
      <c r="AG60">
        <v>0</v>
      </c>
      <c r="AH60">
        <v>38.486399999999996</v>
      </c>
      <c r="AI60">
        <v>0</v>
      </c>
      <c r="AJ60">
        <v>0</v>
      </c>
      <c r="AK60">
        <v>12.98869</v>
      </c>
      <c r="AL60">
        <v>21.099650000000004</v>
      </c>
      <c r="AM60">
        <v>0</v>
      </c>
      <c r="AN60">
        <v>0</v>
      </c>
      <c r="AO60">
        <v>4.7792640000000004</v>
      </c>
      <c r="AP60">
        <v>3.0907242200604053</v>
      </c>
      <c r="AQ60">
        <v>0</v>
      </c>
      <c r="AR60">
        <v>3.9256000000000002</v>
      </c>
      <c r="AS60">
        <v>2.5627499999999999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694.86930696219463</v>
      </c>
      <c r="DN60">
        <v>21.343318332364703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81.99366845247755</v>
      </c>
      <c r="L61">
        <v>19.99598159570834</v>
      </c>
      <c r="M61">
        <v>0</v>
      </c>
      <c r="N61">
        <v>29.997709224190594</v>
      </c>
      <c r="O61">
        <v>50.381528171361907</v>
      </c>
      <c r="P61">
        <v>69.036577389760296</v>
      </c>
      <c r="Q61">
        <v>2</v>
      </c>
      <c r="R61">
        <v>10.768889795918367</v>
      </c>
      <c r="S61">
        <v>3.0916720207253885</v>
      </c>
      <c r="T61">
        <v>0</v>
      </c>
      <c r="U61">
        <v>292.41751587496924</v>
      </c>
      <c r="V61">
        <v>4.8023970557308102</v>
      </c>
      <c r="W61">
        <v>9.5338827314980321</v>
      </c>
      <c r="X61">
        <v>24.983613099193164</v>
      </c>
      <c r="Y61">
        <v>0</v>
      </c>
      <c r="Z61">
        <v>1.6562832000000001</v>
      </c>
      <c r="AA61">
        <v>0</v>
      </c>
      <c r="AB61">
        <v>4.4018000000000006</v>
      </c>
      <c r="AC61">
        <v>2.4578399999999996</v>
      </c>
      <c r="AD61">
        <v>9.1927000000000003</v>
      </c>
      <c r="AE61">
        <v>12.557578799999998</v>
      </c>
      <c r="AF61">
        <v>0</v>
      </c>
      <c r="AG61">
        <v>0</v>
      </c>
      <c r="AH61">
        <v>38.486399999999996</v>
      </c>
      <c r="AI61">
        <v>0</v>
      </c>
      <c r="AJ61">
        <v>0</v>
      </c>
      <c r="AK61">
        <v>12.98869</v>
      </c>
      <c r="AL61">
        <v>21.099650000000004</v>
      </c>
      <c r="AM61">
        <v>0</v>
      </c>
      <c r="AN61">
        <v>0</v>
      </c>
      <c r="AO61">
        <v>4.7792640000000004</v>
      </c>
      <c r="AP61">
        <v>3.0907242200604053</v>
      </c>
      <c r="AQ61">
        <v>0</v>
      </c>
      <c r="AR61">
        <v>5.3275999999999994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696.21991295933265</v>
      </c>
      <c r="DN61">
        <v>21.384802672261483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82.003741099790176</v>
      </c>
      <c r="L62">
        <v>19.996058414300069</v>
      </c>
      <c r="M62">
        <v>0</v>
      </c>
      <c r="N62">
        <v>29.997709224190594</v>
      </c>
      <c r="O62">
        <v>50.381528171361907</v>
      </c>
      <c r="P62">
        <v>69.036577389760296</v>
      </c>
      <c r="Q62">
        <v>2</v>
      </c>
      <c r="R62">
        <v>10.768889795918367</v>
      </c>
      <c r="S62">
        <v>3.0916720207253885</v>
      </c>
      <c r="T62">
        <v>0</v>
      </c>
      <c r="U62">
        <v>292.41751587496924</v>
      </c>
      <c r="V62">
        <v>4.8023970557308102</v>
      </c>
      <c r="W62">
        <v>9.5338827314980321</v>
      </c>
      <c r="X62">
        <v>24.983613099193164</v>
      </c>
      <c r="Y62">
        <v>0</v>
      </c>
      <c r="Z62">
        <v>1.6562832000000001</v>
      </c>
      <c r="AA62">
        <v>0</v>
      </c>
      <c r="AB62">
        <v>4.4018000000000006</v>
      </c>
      <c r="AC62">
        <v>2.4578399999999996</v>
      </c>
      <c r="AD62">
        <v>9.1927000000000003</v>
      </c>
      <c r="AE62">
        <v>12.557578799999998</v>
      </c>
      <c r="AF62">
        <v>0</v>
      </c>
      <c r="AG62">
        <v>0</v>
      </c>
      <c r="AH62">
        <v>38.486399999999996</v>
      </c>
      <c r="AI62">
        <v>0</v>
      </c>
      <c r="AJ62">
        <v>0</v>
      </c>
      <c r="AK62">
        <v>12.98869</v>
      </c>
      <c r="AL62">
        <v>21.099650000000004</v>
      </c>
      <c r="AM62">
        <v>0</v>
      </c>
      <c r="AN62">
        <v>0</v>
      </c>
      <c r="AO62">
        <v>4.7792640000000004</v>
      </c>
      <c r="AP62">
        <v>3.0907242200604053</v>
      </c>
      <c r="AQ62">
        <v>0</v>
      </c>
      <c r="AR62">
        <v>5.3275999999999994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696.22976001900611</v>
      </c>
      <c r="DN62">
        <v>21.385105078492291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81.99366845247755</v>
      </c>
      <c r="L63">
        <v>19.995824000607417</v>
      </c>
      <c r="M63">
        <v>0</v>
      </c>
      <c r="N63">
        <v>29.997709224190594</v>
      </c>
      <c r="O63">
        <v>50.381528171361907</v>
      </c>
      <c r="P63">
        <v>69.036577389760296</v>
      </c>
      <c r="Q63">
        <v>2</v>
      </c>
      <c r="R63">
        <v>10.768889795918367</v>
      </c>
      <c r="S63">
        <v>3.0916720207253885</v>
      </c>
      <c r="T63">
        <v>0</v>
      </c>
      <c r="U63">
        <v>292.41751587496924</v>
      </c>
      <c r="V63">
        <v>4.8023970557308102</v>
      </c>
      <c r="W63">
        <v>9.5338827314980321</v>
      </c>
      <c r="X63">
        <v>24.983613099193164</v>
      </c>
      <c r="Y63">
        <v>0</v>
      </c>
      <c r="Z63">
        <v>1.6562832000000001</v>
      </c>
      <c r="AA63">
        <v>3.5515554748118805</v>
      </c>
      <c r="AB63">
        <v>7.7878000000000007</v>
      </c>
      <c r="AC63">
        <v>4.9156799999999992</v>
      </c>
      <c r="AD63">
        <v>6.9448499999999989</v>
      </c>
      <c r="AE63">
        <v>12.557578799999998</v>
      </c>
      <c r="AF63">
        <v>0</v>
      </c>
      <c r="AG63">
        <v>0</v>
      </c>
      <c r="AH63">
        <v>38.486399999999996</v>
      </c>
      <c r="AI63">
        <v>0</v>
      </c>
      <c r="AJ63">
        <v>0</v>
      </c>
      <c r="AK63">
        <v>12.98869</v>
      </c>
      <c r="AL63">
        <v>21.099650000000004</v>
      </c>
      <c r="AM63">
        <v>0</v>
      </c>
      <c r="AN63">
        <v>0</v>
      </c>
      <c r="AO63">
        <v>4.7792640000000004</v>
      </c>
      <c r="AP63">
        <v>3.0907242200604053</v>
      </c>
      <c r="AQ63">
        <v>0</v>
      </c>
      <c r="AR63">
        <v>5.3275999999999994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703.15422820622223</v>
      </c>
      <c r="DN63">
        <v>21.597875305082603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165.02695879174397</v>
      </c>
      <c r="L64">
        <v>19.995899500484597</v>
      </c>
      <c r="M64">
        <v>0</v>
      </c>
      <c r="N64">
        <v>29.997709224190594</v>
      </c>
      <c r="O64">
        <v>50.381528171361907</v>
      </c>
      <c r="P64">
        <v>69.036577389760296</v>
      </c>
      <c r="Q64">
        <v>2</v>
      </c>
      <c r="R64">
        <v>10.768889795918367</v>
      </c>
      <c r="S64">
        <v>3.0916720207253885</v>
      </c>
      <c r="T64">
        <v>0</v>
      </c>
      <c r="U64">
        <v>292.41751587496924</v>
      </c>
      <c r="V64">
        <v>4.8023970557308102</v>
      </c>
      <c r="W64">
        <v>9.5338827314980321</v>
      </c>
      <c r="X64">
        <v>24.983613099193164</v>
      </c>
      <c r="Y64">
        <v>0</v>
      </c>
      <c r="Z64">
        <v>1.6562832000000001</v>
      </c>
      <c r="AA64">
        <v>3.5515554748118805</v>
      </c>
      <c r="AB64">
        <v>7.7878000000000007</v>
      </c>
      <c r="AC64">
        <v>4.9156799999999992</v>
      </c>
      <c r="AD64">
        <v>6.9448499999999989</v>
      </c>
      <c r="AE64">
        <v>12.557578799999998</v>
      </c>
      <c r="AF64">
        <v>0</v>
      </c>
      <c r="AG64">
        <v>0</v>
      </c>
      <c r="AH64">
        <v>38.486399999999996</v>
      </c>
      <c r="AI64">
        <v>0</v>
      </c>
      <c r="AJ64">
        <v>0</v>
      </c>
      <c r="AK64">
        <v>12.98869</v>
      </c>
      <c r="AL64">
        <v>21.099650000000004</v>
      </c>
      <c r="AM64">
        <v>0</v>
      </c>
      <c r="AN64">
        <v>0</v>
      </c>
      <c r="AO64">
        <v>4.7792640000000004</v>
      </c>
      <c r="AP64">
        <v>3.0907242200604053</v>
      </c>
      <c r="AQ64">
        <v>0</v>
      </c>
      <c r="AR64">
        <v>5.3275999999999994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783.71319964759198</v>
      </c>
      <c r="DN64">
        <v>24.07226970285646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165.02695879174397</v>
      </c>
      <c r="L65">
        <v>40.00239243056555</v>
      </c>
      <c r="M65">
        <v>0</v>
      </c>
      <c r="N65">
        <v>29.997709224190594</v>
      </c>
      <c r="O65">
        <v>50.381528171361907</v>
      </c>
      <c r="P65">
        <v>69.036577389760296</v>
      </c>
      <c r="Q65">
        <v>2</v>
      </c>
      <c r="R65">
        <v>10.768889795918367</v>
      </c>
      <c r="S65">
        <v>3</v>
      </c>
      <c r="T65">
        <v>0</v>
      </c>
      <c r="U65">
        <v>292.41751587496924</v>
      </c>
      <c r="V65">
        <v>4.8023970557308102</v>
      </c>
      <c r="W65">
        <v>9.5338827314980321</v>
      </c>
      <c r="X65">
        <v>24.983613099193164</v>
      </c>
      <c r="Y65">
        <v>0</v>
      </c>
      <c r="Z65">
        <v>1.6562832000000001</v>
      </c>
      <c r="AA65">
        <v>3.5515554748118805</v>
      </c>
      <c r="AB65">
        <v>7.7878000000000007</v>
      </c>
      <c r="AC65">
        <v>4.9156799999999992</v>
      </c>
      <c r="AD65">
        <v>6.9448499999999989</v>
      </c>
      <c r="AE65">
        <v>12.557578799999998</v>
      </c>
      <c r="AF65">
        <v>0</v>
      </c>
      <c r="AG65">
        <v>0</v>
      </c>
      <c r="AH65">
        <v>38.486399999999996</v>
      </c>
      <c r="AI65">
        <v>0</v>
      </c>
      <c r="AJ65">
        <v>0</v>
      </c>
      <c r="AK65">
        <v>12.98869</v>
      </c>
      <c r="AL65">
        <v>21.099650000000004</v>
      </c>
      <c r="AM65">
        <v>0</v>
      </c>
      <c r="AN65">
        <v>0</v>
      </c>
      <c r="AO65">
        <v>4.7792640000000004</v>
      </c>
      <c r="AP65">
        <v>3.0907242200604053</v>
      </c>
      <c r="AQ65">
        <v>0</v>
      </c>
      <c r="AR65">
        <v>5.3275999999999994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803.03455893291618</v>
      </c>
      <c r="DN65">
        <v>24.665731326887901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165.02695879174397</v>
      </c>
      <c r="L66">
        <v>65.234252257550409</v>
      </c>
      <c r="M66">
        <v>0</v>
      </c>
      <c r="N66">
        <v>29.997709224190594</v>
      </c>
      <c r="O66">
        <v>50.381528171361907</v>
      </c>
      <c r="P66">
        <v>69.036577389760296</v>
      </c>
      <c r="Q66">
        <v>1.9997987037037035</v>
      </c>
      <c r="R66">
        <v>10.768889795918367</v>
      </c>
      <c r="S66">
        <v>2.9985975877192987</v>
      </c>
      <c r="T66">
        <v>0</v>
      </c>
      <c r="U66">
        <v>292.41751587496924</v>
      </c>
      <c r="V66">
        <v>4.8023970557308102</v>
      </c>
      <c r="W66">
        <v>9.5338827314980321</v>
      </c>
      <c r="X66">
        <v>24.983613099193164</v>
      </c>
      <c r="Y66">
        <v>0</v>
      </c>
      <c r="Z66">
        <v>1.6562832000000001</v>
      </c>
      <c r="AA66">
        <v>7.123176234792191</v>
      </c>
      <c r="AB66">
        <v>7.7878000000000007</v>
      </c>
      <c r="AC66">
        <v>4.9156799999999992</v>
      </c>
      <c r="AD66">
        <v>6.9448499999999989</v>
      </c>
      <c r="AE66">
        <v>12.557578799999998</v>
      </c>
      <c r="AF66">
        <v>0</v>
      </c>
      <c r="AG66">
        <v>0</v>
      </c>
      <c r="AH66">
        <v>38.486399999999996</v>
      </c>
      <c r="AI66">
        <v>0</v>
      </c>
      <c r="AJ66">
        <v>0</v>
      </c>
      <c r="AK66">
        <v>12.98869</v>
      </c>
      <c r="AL66">
        <v>21.099650000000004</v>
      </c>
      <c r="AM66">
        <v>0</v>
      </c>
      <c r="AN66">
        <v>0</v>
      </c>
      <c r="AO66">
        <v>4.7792640000000004</v>
      </c>
      <c r="AP66">
        <v>3.0907242200604053</v>
      </c>
      <c r="AQ66">
        <v>0</v>
      </c>
      <c r="AR66">
        <v>5.3275999999999994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830.97805856034608</v>
      </c>
      <c r="DN66">
        <v>25.524108577846167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165.02695879174397</v>
      </c>
      <c r="L67">
        <v>65.234068738391457</v>
      </c>
      <c r="M67">
        <v>0</v>
      </c>
      <c r="N67">
        <v>29.997709224190594</v>
      </c>
      <c r="O67">
        <v>50.381528171361907</v>
      </c>
      <c r="P67">
        <v>69.036577389760296</v>
      </c>
      <c r="Q67">
        <v>5.0801930232558137</v>
      </c>
      <c r="R67">
        <v>10.768889795918367</v>
      </c>
      <c r="S67">
        <v>6.7020428893905173</v>
      </c>
      <c r="T67">
        <v>0</v>
      </c>
      <c r="U67">
        <v>292.41751587496924</v>
      </c>
      <c r="V67">
        <v>4.8023970557308102</v>
      </c>
      <c r="W67">
        <v>10.327514050768679</v>
      </c>
      <c r="X67">
        <v>24.983613099193164</v>
      </c>
      <c r="Y67">
        <v>0</v>
      </c>
      <c r="Z67">
        <v>1.6562832000000001</v>
      </c>
      <c r="AA67">
        <v>7.123176234792191</v>
      </c>
      <c r="AB67">
        <v>6.772000000000002</v>
      </c>
      <c r="AC67">
        <v>4.9156799999999992</v>
      </c>
      <c r="AD67">
        <v>6.9448499999999989</v>
      </c>
      <c r="AE67">
        <v>12.557578799999998</v>
      </c>
      <c r="AF67">
        <v>0</v>
      </c>
      <c r="AG67">
        <v>0</v>
      </c>
      <c r="AH67">
        <v>38.486399999999996</v>
      </c>
      <c r="AI67">
        <v>0</v>
      </c>
      <c r="AJ67">
        <v>0</v>
      </c>
      <c r="AK67">
        <v>12.98869</v>
      </c>
      <c r="AL67">
        <v>21.099650000000004</v>
      </c>
      <c r="AM67">
        <v>0</v>
      </c>
      <c r="AN67">
        <v>0</v>
      </c>
      <c r="AO67">
        <v>4.7792640000000004</v>
      </c>
      <c r="AP67">
        <v>3.0907242200604053</v>
      </c>
      <c r="AQ67">
        <v>0</v>
      </c>
      <c r="AR67">
        <v>5.3275999999999994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837.34401355925445</v>
      </c>
      <c r="DN67">
        <v>25.719641000272773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165.02695879174397</v>
      </c>
      <c r="L68">
        <v>65.233837841354728</v>
      </c>
      <c r="M68">
        <v>0</v>
      </c>
      <c r="N68">
        <v>29.997709224190594</v>
      </c>
      <c r="O68">
        <v>50.381528171361907</v>
      </c>
      <c r="P68">
        <v>69.036577389760296</v>
      </c>
      <c r="Q68">
        <v>5.0801930232558137</v>
      </c>
      <c r="R68">
        <v>10.768889795918367</v>
      </c>
      <c r="S68">
        <v>6.7020428893905173</v>
      </c>
      <c r="T68">
        <v>0</v>
      </c>
      <c r="U68">
        <v>292.41751587496924</v>
      </c>
      <c r="V68">
        <v>4.8023970557308102</v>
      </c>
      <c r="W68">
        <v>10.828680629020727</v>
      </c>
      <c r="X68">
        <v>24.983613099193164</v>
      </c>
      <c r="Y68">
        <v>0</v>
      </c>
      <c r="Z68">
        <v>1.6562832000000001</v>
      </c>
      <c r="AA68">
        <v>7.123176234792191</v>
      </c>
      <c r="AB68">
        <v>6.772000000000002</v>
      </c>
      <c r="AC68">
        <v>4.9156799999999992</v>
      </c>
      <c r="AD68">
        <v>6.9448499999999989</v>
      </c>
      <c r="AE68">
        <v>12.557578799999998</v>
      </c>
      <c r="AF68">
        <v>0</v>
      </c>
      <c r="AG68">
        <v>0</v>
      </c>
      <c r="AH68">
        <v>38.486399999999996</v>
      </c>
      <c r="AI68">
        <v>0</v>
      </c>
      <c r="AJ68">
        <v>0</v>
      </c>
      <c r="AK68">
        <v>12.98869</v>
      </c>
      <c r="AL68">
        <v>21.099650000000004</v>
      </c>
      <c r="AM68">
        <v>0</v>
      </c>
      <c r="AN68">
        <v>0</v>
      </c>
      <c r="AO68">
        <v>4.7792640000000004</v>
      </c>
      <c r="AP68">
        <v>3.0907242200604053</v>
      </c>
      <c r="AQ68">
        <v>0</v>
      </c>
      <c r="AR68">
        <v>5.3275999999999994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837.8300213626942</v>
      </c>
      <c r="DN68">
        <v>25.734568878048297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165.02695879174397</v>
      </c>
      <c r="L69">
        <v>65.872865715097277</v>
      </c>
      <c r="M69">
        <v>0</v>
      </c>
      <c r="N69">
        <v>29.997709224190594</v>
      </c>
      <c r="O69">
        <v>50.381528171361907</v>
      </c>
      <c r="P69">
        <v>69.036577389760296</v>
      </c>
      <c r="Q69">
        <v>5.0802952864394486</v>
      </c>
      <c r="R69">
        <v>10.768889795918367</v>
      </c>
      <c r="S69">
        <v>6.6993283149971043</v>
      </c>
      <c r="T69">
        <v>0</v>
      </c>
      <c r="U69">
        <v>292.41751587496924</v>
      </c>
      <c r="V69">
        <v>4.8023970557308102</v>
      </c>
      <c r="W69">
        <v>10.828680629020727</v>
      </c>
      <c r="X69">
        <v>24.983613099193164</v>
      </c>
      <c r="Y69">
        <v>0</v>
      </c>
      <c r="Z69">
        <v>1.6562832000000001</v>
      </c>
      <c r="AA69">
        <v>7.123176234792191</v>
      </c>
      <c r="AB69">
        <v>6.772000000000002</v>
      </c>
      <c r="AC69">
        <v>4.9156799999999992</v>
      </c>
      <c r="AD69">
        <v>9.1927000000000003</v>
      </c>
      <c r="AE69">
        <v>12.557578799999998</v>
      </c>
      <c r="AF69">
        <v>0</v>
      </c>
      <c r="AG69">
        <v>0</v>
      </c>
      <c r="AH69">
        <v>38.486399999999996</v>
      </c>
      <c r="AI69">
        <v>0</v>
      </c>
      <c r="AJ69">
        <v>0</v>
      </c>
      <c r="AK69">
        <v>12.98869</v>
      </c>
      <c r="AL69">
        <v>21.099650000000004</v>
      </c>
      <c r="AM69">
        <v>0</v>
      </c>
      <c r="AN69">
        <v>0</v>
      </c>
      <c r="AO69">
        <v>4.7792640000000004</v>
      </c>
      <c r="AP69">
        <v>3.0907242200604053</v>
      </c>
      <c r="AQ69">
        <v>0</v>
      </c>
      <c r="AR69">
        <v>5.3275999999999994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840.62833587354828</v>
      </c>
      <c r="DN69">
        <v>25.820519929727098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165.02695879174397</v>
      </c>
      <c r="L70">
        <v>65.234252257550409</v>
      </c>
      <c r="M70">
        <v>0</v>
      </c>
      <c r="N70">
        <v>29.997709224190594</v>
      </c>
      <c r="O70">
        <v>50.381528171361907</v>
      </c>
      <c r="P70">
        <v>69.036577389760296</v>
      </c>
      <c r="Q70">
        <v>5.0802952864394486</v>
      </c>
      <c r="R70">
        <v>10.768889795918367</v>
      </c>
      <c r="S70">
        <v>6.6993283149971043</v>
      </c>
      <c r="T70">
        <v>0</v>
      </c>
      <c r="U70">
        <v>292.41751587496924</v>
      </c>
      <c r="V70">
        <v>4.8023970557308102</v>
      </c>
      <c r="W70">
        <v>10.828680629020727</v>
      </c>
      <c r="X70">
        <v>24.983613099193164</v>
      </c>
      <c r="Y70">
        <v>0</v>
      </c>
      <c r="Z70">
        <v>1.6562832000000001</v>
      </c>
      <c r="AA70">
        <v>7.123176234792191</v>
      </c>
      <c r="AB70">
        <v>6.772000000000002</v>
      </c>
      <c r="AC70">
        <v>4.9156799999999992</v>
      </c>
      <c r="AD70">
        <v>9.1927000000000003</v>
      </c>
      <c r="AE70">
        <v>12.557578799999998</v>
      </c>
      <c r="AF70">
        <v>0</v>
      </c>
      <c r="AG70">
        <v>0</v>
      </c>
      <c r="AH70">
        <v>38.486399999999996</v>
      </c>
      <c r="AI70">
        <v>0</v>
      </c>
      <c r="AJ70">
        <v>0</v>
      </c>
      <c r="AK70">
        <v>12.98869</v>
      </c>
      <c r="AL70">
        <v>21.099650000000004</v>
      </c>
      <c r="AM70">
        <v>0</v>
      </c>
      <c r="AN70">
        <v>0</v>
      </c>
      <c r="AO70">
        <v>4.7792640000000004</v>
      </c>
      <c r="AP70">
        <v>3.0907242200604053</v>
      </c>
      <c r="AQ70">
        <v>0</v>
      </c>
      <c r="AR70">
        <v>3.9256000000000002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838.64853264459214</v>
      </c>
      <c r="DN70">
        <v>25.759709701136451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165.02695879174397</v>
      </c>
      <c r="L71">
        <v>65.234252257550409</v>
      </c>
      <c r="M71">
        <v>0</v>
      </c>
      <c r="N71">
        <v>29.997709224190594</v>
      </c>
      <c r="O71">
        <v>50.381528171361907</v>
      </c>
      <c r="P71">
        <v>69.036577389760296</v>
      </c>
      <c r="Q71">
        <v>5.0802952864394486</v>
      </c>
      <c r="R71">
        <v>10.768889795918367</v>
      </c>
      <c r="S71">
        <v>6.6993283149971043</v>
      </c>
      <c r="T71">
        <v>0</v>
      </c>
      <c r="U71">
        <v>292.41751587496924</v>
      </c>
      <c r="V71">
        <v>4.8023970557308102</v>
      </c>
      <c r="W71">
        <v>11.020221971496438</v>
      </c>
      <c r="X71">
        <v>24.984399958075674</v>
      </c>
      <c r="Y71">
        <v>0</v>
      </c>
      <c r="Z71">
        <v>1.6562832000000001</v>
      </c>
      <c r="AA71">
        <v>7.123176234792191</v>
      </c>
      <c r="AB71">
        <v>6.772000000000002</v>
      </c>
      <c r="AC71">
        <v>4.9156799999999992</v>
      </c>
      <c r="AD71">
        <v>9.1927000000000003</v>
      </c>
      <c r="AE71">
        <v>12.557578799999998</v>
      </c>
      <c r="AF71">
        <v>0</v>
      </c>
      <c r="AG71">
        <v>0</v>
      </c>
      <c r="AH71">
        <v>35.648027999999996</v>
      </c>
      <c r="AI71">
        <v>0</v>
      </c>
      <c r="AJ71">
        <v>0</v>
      </c>
      <c r="AK71">
        <v>12.98869</v>
      </c>
      <c r="AL71">
        <v>21.099650000000004</v>
      </c>
      <c r="AM71">
        <v>0</v>
      </c>
      <c r="AN71">
        <v>0</v>
      </c>
      <c r="AO71">
        <v>4.7792640000000004</v>
      </c>
      <c r="AP71">
        <v>3.0907242200604053</v>
      </c>
      <c r="AQ71">
        <v>0</v>
      </c>
      <c r="AR71">
        <v>4.7667999999999999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836.89747310860184</v>
      </c>
      <c r="DN71">
        <v>25.705925438484915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165.02695879174397</v>
      </c>
      <c r="L72">
        <v>65.234252257550409</v>
      </c>
      <c r="M72">
        <v>0</v>
      </c>
      <c r="N72">
        <v>29.997709224190594</v>
      </c>
      <c r="O72">
        <v>50.381528171361907</v>
      </c>
      <c r="P72">
        <v>69.036577389760296</v>
      </c>
      <c r="Q72">
        <v>5.0802952864394486</v>
      </c>
      <c r="R72">
        <v>10.767538770053473</v>
      </c>
      <c r="S72">
        <v>6.6993283149971043</v>
      </c>
      <c r="T72">
        <v>0</v>
      </c>
      <c r="U72">
        <v>292.41751587496924</v>
      </c>
      <c r="V72">
        <v>4.7342384615384621</v>
      </c>
      <c r="W72">
        <v>11.020221971496438</v>
      </c>
      <c r="X72">
        <v>24.984399958075674</v>
      </c>
      <c r="Y72">
        <v>0</v>
      </c>
      <c r="Z72">
        <v>1.6562832000000001</v>
      </c>
      <c r="AA72">
        <v>9.6313368808457778</v>
      </c>
      <c r="AB72">
        <v>6.772000000000002</v>
      </c>
      <c r="AC72">
        <v>4.9156799999999992</v>
      </c>
      <c r="AD72">
        <v>9.1927000000000003</v>
      </c>
      <c r="AE72">
        <v>12.557578799999998</v>
      </c>
      <c r="AF72">
        <v>0</v>
      </c>
      <c r="AG72">
        <v>0</v>
      </c>
      <c r="AH72">
        <v>35.648027999999996</v>
      </c>
      <c r="AI72">
        <v>0</v>
      </c>
      <c r="AJ72">
        <v>0</v>
      </c>
      <c r="AK72">
        <v>12.98869</v>
      </c>
      <c r="AL72">
        <v>21.099650000000004</v>
      </c>
      <c r="AM72">
        <v>0</v>
      </c>
      <c r="AN72">
        <v>0</v>
      </c>
      <c r="AO72">
        <v>4.7792640000000004</v>
      </c>
      <c r="AP72">
        <v>3.0907242200604053</v>
      </c>
      <c r="AQ72">
        <v>0</v>
      </c>
      <c r="AR72">
        <v>4.7667999999999999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839.26339545327096</v>
      </c>
      <c r="DN72">
        <v>25.778654119812174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165.02888705797292</v>
      </c>
      <c r="L73">
        <v>65.234252257550409</v>
      </c>
      <c r="M73">
        <v>0</v>
      </c>
      <c r="N73">
        <v>29.997709224190594</v>
      </c>
      <c r="O73">
        <v>50.381528171361907</v>
      </c>
      <c r="P73">
        <v>69.036577389760296</v>
      </c>
      <c r="Q73">
        <v>5.0802952864394486</v>
      </c>
      <c r="R73">
        <v>10.767538770053473</v>
      </c>
      <c r="S73">
        <v>6.6993283149971043</v>
      </c>
      <c r="T73">
        <v>0</v>
      </c>
      <c r="U73">
        <v>292.41751587496924</v>
      </c>
      <c r="V73">
        <v>4.7342384615384621</v>
      </c>
      <c r="W73">
        <v>11.020221971496438</v>
      </c>
      <c r="X73">
        <v>24.984399958075674</v>
      </c>
      <c r="Y73">
        <v>0</v>
      </c>
      <c r="Z73">
        <v>1.6562832000000001</v>
      </c>
      <c r="AA73">
        <v>10.705230943060082</v>
      </c>
      <c r="AB73">
        <v>6.772000000000002</v>
      </c>
      <c r="AC73">
        <v>4.9156799999999992</v>
      </c>
      <c r="AD73">
        <v>9.1927000000000003</v>
      </c>
      <c r="AE73">
        <v>12.557578799999998</v>
      </c>
      <c r="AF73">
        <v>0</v>
      </c>
      <c r="AG73">
        <v>0</v>
      </c>
      <c r="AH73">
        <v>35.648027999999996</v>
      </c>
      <c r="AI73">
        <v>0</v>
      </c>
      <c r="AJ73">
        <v>0</v>
      </c>
      <c r="AK73">
        <v>12.98869</v>
      </c>
      <c r="AL73">
        <v>21.099650000000004</v>
      </c>
      <c r="AM73">
        <v>0</v>
      </c>
      <c r="AN73">
        <v>0</v>
      </c>
      <c r="AO73">
        <v>4.7792640000000004</v>
      </c>
      <c r="AP73">
        <v>3.0907242200604053</v>
      </c>
      <c r="AQ73">
        <v>0</v>
      </c>
      <c r="AR73">
        <v>3.9256000000000002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839.49100141453141</v>
      </c>
      <c r="DN73">
        <v>25.785670486994924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165.02697629402178</v>
      </c>
      <c r="L74">
        <v>65.234252257550409</v>
      </c>
      <c r="M74">
        <v>0</v>
      </c>
      <c r="N74">
        <v>29.997709224190594</v>
      </c>
      <c r="O74">
        <v>50.381528171361907</v>
      </c>
      <c r="P74">
        <v>69.036577389760296</v>
      </c>
      <c r="Q74">
        <v>5.0802952864394486</v>
      </c>
      <c r="R74">
        <v>10.767538770053473</v>
      </c>
      <c r="S74">
        <v>6.6993283149971043</v>
      </c>
      <c r="T74">
        <v>0</v>
      </c>
      <c r="U74">
        <v>292.41751587496924</v>
      </c>
      <c r="V74">
        <v>4.7342384615384621</v>
      </c>
      <c r="W74">
        <v>11.020221971496438</v>
      </c>
      <c r="X74">
        <v>24.984399958075674</v>
      </c>
      <c r="Y74">
        <v>0</v>
      </c>
      <c r="Z74">
        <v>1.6562832000000001</v>
      </c>
      <c r="AA74">
        <v>10.705230943060082</v>
      </c>
      <c r="AB74">
        <v>6.772000000000002</v>
      </c>
      <c r="AC74">
        <v>4.9156799999999992</v>
      </c>
      <c r="AD74">
        <v>9.1927000000000003</v>
      </c>
      <c r="AE74">
        <v>12.557578799999998</v>
      </c>
      <c r="AF74">
        <v>0</v>
      </c>
      <c r="AG74">
        <v>0</v>
      </c>
      <c r="AH74">
        <v>35.648027999999996</v>
      </c>
      <c r="AI74">
        <v>0</v>
      </c>
      <c r="AJ74">
        <v>0</v>
      </c>
      <c r="AK74">
        <v>12.98869</v>
      </c>
      <c r="AL74">
        <v>21.099650000000004</v>
      </c>
      <c r="AM74">
        <v>0</v>
      </c>
      <c r="AN74">
        <v>0</v>
      </c>
      <c r="AO74">
        <v>4.7792640000000004</v>
      </c>
      <c r="AP74">
        <v>3.0907242200604053</v>
      </c>
      <c r="AQ74">
        <v>0</v>
      </c>
      <c r="AR74">
        <v>3.9256000000000002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839.48914759821514</v>
      </c>
      <c r="DN74">
        <v>25.785613539360078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164.38142484959991</v>
      </c>
      <c r="L75">
        <v>65.234252257550409</v>
      </c>
      <c r="M75">
        <v>0</v>
      </c>
      <c r="N75">
        <v>29.997709224190594</v>
      </c>
      <c r="O75">
        <v>50.381528171361907</v>
      </c>
      <c r="P75">
        <v>69.036577389760296</v>
      </c>
      <c r="Q75">
        <v>5.0802952864394486</v>
      </c>
      <c r="R75">
        <v>10.767538770053473</v>
      </c>
      <c r="S75">
        <v>6.6993283149971043</v>
      </c>
      <c r="T75">
        <v>0</v>
      </c>
      <c r="U75">
        <v>292.41751587496924</v>
      </c>
      <c r="V75">
        <v>4.7342384615384621</v>
      </c>
      <c r="W75">
        <v>11.020221971496438</v>
      </c>
      <c r="X75">
        <v>24.984399958075674</v>
      </c>
      <c r="Y75">
        <v>0</v>
      </c>
      <c r="Z75">
        <v>0.27939999999999998</v>
      </c>
      <c r="AA75">
        <v>10.705230943060082</v>
      </c>
      <c r="AB75">
        <v>6.772000000000002</v>
      </c>
      <c r="AC75">
        <v>4.9156799999999992</v>
      </c>
      <c r="AD75">
        <v>9.1927000000000003</v>
      </c>
      <c r="AE75">
        <v>12.557578799999998</v>
      </c>
      <c r="AF75">
        <v>0</v>
      </c>
      <c r="AG75">
        <v>0</v>
      </c>
      <c r="AH75">
        <v>35.648027999999996</v>
      </c>
      <c r="AI75">
        <v>0</v>
      </c>
      <c r="AJ75">
        <v>0</v>
      </c>
      <c r="AK75">
        <v>12.98869</v>
      </c>
      <c r="AL75">
        <v>21.099650000000004</v>
      </c>
      <c r="AM75">
        <v>0</v>
      </c>
      <c r="AN75">
        <v>0</v>
      </c>
      <c r="AO75">
        <v>4.7792640000000004</v>
      </c>
      <c r="AP75">
        <v>3.0907242200604053</v>
      </c>
      <c r="AQ75">
        <v>0</v>
      </c>
      <c r="AR75">
        <v>4.4864000000000015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838.07106997199389</v>
      </c>
      <c r="DN75">
        <v>25.742056521159544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165.02705477667143</v>
      </c>
      <c r="L76">
        <v>65.234252257550409</v>
      </c>
      <c r="M76">
        <v>0</v>
      </c>
      <c r="N76">
        <v>29.997709224190594</v>
      </c>
      <c r="O76">
        <v>50.381528171361907</v>
      </c>
      <c r="P76">
        <v>69.036577389760296</v>
      </c>
      <c r="Q76">
        <v>5.0802952864394486</v>
      </c>
      <c r="R76">
        <v>10.767538770053473</v>
      </c>
      <c r="S76">
        <v>6.6993283149971043</v>
      </c>
      <c r="T76">
        <v>0</v>
      </c>
      <c r="U76">
        <v>292.41751587496924</v>
      </c>
      <c r="V76">
        <v>4.7342384615384621</v>
      </c>
      <c r="W76">
        <v>11.020221971496438</v>
      </c>
      <c r="X76">
        <v>24.984399958075674</v>
      </c>
      <c r="Y76">
        <v>0</v>
      </c>
      <c r="Z76">
        <v>0.27939999999999998</v>
      </c>
      <c r="AA76">
        <v>10.705230943060082</v>
      </c>
      <c r="AB76">
        <v>6.772000000000002</v>
      </c>
      <c r="AC76">
        <v>4.9156799999999992</v>
      </c>
      <c r="AD76">
        <v>9.1927000000000003</v>
      </c>
      <c r="AE76">
        <v>12.557578799999998</v>
      </c>
      <c r="AF76">
        <v>0</v>
      </c>
      <c r="AG76">
        <v>0</v>
      </c>
      <c r="AH76">
        <v>35.648027999999996</v>
      </c>
      <c r="AI76">
        <v>0</v>
      </c>
      <c r="AJ76">
        <v>0</v>
      </c>
      <c r="AK76">
        <v>12.98869</v>
      </c>
      <c r="AL76">
        <v>21.099650000000004</v>
      </c>
      <c r="AM76">
        <v>0</v>
      </c>
      <c r="AN76">
        <v>0</v>
      </c>
      <c r="AO76">
        <v>4.7792640000000004</v>
      </c>
      <c r="AP76">
        <v>3.0907242200604053</v>
      </c>
      <c r="AQ76">
        <v>0</v>
      </c>
      <c r="AR76">
        <v>4.4864000000000015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838.69745997659959</v>
      </c>
      <c r="DN76">
        <v>25.761296443625316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165.02666634255797</v>
      </c>
      <c r="L77">
        <v>65.234252257550409</v>
      </c>
      <c r="M77">
        <v>0</v>
      </c>
      <c r="N77">
        <v>29.997709224190594</v>
      </c>
      <c r="O77">
        <v>50.381528171361907</v>
      </c>
      <c r="P77">
        <v>69.036577389760296</v>
      </c>
      <c r="Q77">
        <v>5.0802952864394486</v>
      </c>
      <c r="R77">
        <v>10.767538770053473</v>
      </c>
      <c r="S77">
        <v>6.6993283149971043</v>
      </c>
      <c r="T77">
        <v>0</v>
      </c>
      <c r="U77">
        <v>292.41751587496924</v>
      </c>
      <c r="V77">
        <v>4.6723529914529918</v>
      </c>
      <c r="W77">
        <v>11.020221971496438</v>
      </c>
      <c r="X77">
        <v>24.984399958075674</v>
      </c>
      <c r="Y77">
        <v>0</v>
      </c>
      <c r="Z77">
        <v>0.83819999999999983</v>
      </c>
      <c r="AA77">
        <v>10.705230943060082</v>
      </c>
      <c r="AB77">
        <v>6.772000000000002</v>
      </c>
      <c r="AC77">
        <v>4.9156799999999992</v>
      </c>
      <c r="AD77">
        <v>9.1927000000000003</v>
      </c>
      <c r="AE77">
        <v>12.557578799999998</v>
      </c>
      <c r="AF77">
        <v>0</v>
      </c>
      <c r="AG77">
        <v>0</v>
      </c>
      <c r="AH77">
        <v>35.648027999999996</v>
      </c>
      <c r="AI77">
        <v>0</v>
      </c>
      <c r="AJ77">
        <v>0</v>
      </c>
      <c r="AK77">
        <v>12.98869</v>
      </c>
      <c r="AL77">
        <v>21.099650000000004</v>
      </c>
      <c r="AM77">
        <v>1.3273120000000003</v>
      </c>
      <c r="AN77">
        <v>0</v>
      </c>
      <c r="AO77">
        <v>4.7792640000000004</v>
      </c>
      <c r="AP77">
        <v>3.0907242200604053</v>
      </c>
      <c r="AQ77">
        <v>0</v>
      </c>
      <c r="AR77">
        <v>4.4864000000000015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840.46694762765617</v>
      </c>
      <c r="DN77">
        <v>25.815646888369756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165.02711868350309</v>
      </c>
      <c r="L78">
        <v>65.234252257550409</v>
      </c>
      <c r="M78">
        <v>0</v>
      </c>
      <c r="N78">
        <v>29.997709224190594</v>
      </c>
      <c r="O78">
        <v>50.381528171361907</v>
      </c>
      <c r="P78">
        <v>69.036577389760296</v>
      </c>
      <c r="Q78">
        <v>5.0802952864394486</v>
      </c>
      <c r="R78">
        <v>10.767538770053473</v>
      </c>
      <c r="S78">
        <v>6.6993283149971043</v>
      </c>
      <c r="T78">
        <v>0</v>
      </c>
      <c r="U78">
        <v>292.41751587496924</v>
      </c>
      <c r="V78">
        <v>4.6723529914529918</v>
      </c>
      <c r="W78">
        <v>11.020221971496438</v>
      </c>
      <c r="X78">
        <v>24.984399958075674</v>
      </c>
      <c r="Y78">
        <v>0</v>
      </c>
      <c r="Z78">
        <v>0.83819999999999983</v>
      </c>
      <c r="AA78">
        <v>10.705230943060082</v>
      </c>
      <c r="AB78">
        <v>9.1422000000000008</v>
      </c>
      <c r="AC78">
        <v>7.3809581492068475</v>
      </c>
      <c r="AD78">
        <v>9.1927000000000003</v>
      </c>
      <c r="AE78">
        <v>12.557578799999998</v>
      </c>
      <c r="AF78">
        <v>0</v>
      </c>
      <c r="AG78">
        <v>0</v>
      </c>
      <c r="AH78">
        <v>35.648027999999996</v>
      </c>
      <c r="AI78">
        <v>0</v>
      </c>
      <c r="AJ78">
        <v>0</v>
      </c>
      <c r="AK78">
        <v>12.98869</v>
      </c>
      <c r="AL78">
        <v>21.099650000000004</v>
      </c>
      <c r="AM78">
        <v>1.3273120000000003</v>
      </c>
      <c r="AN78">
        <v>0</v>
      </c>
      <c r="AO78">
        <v>4.7792640000000004</v>
      </c>
      <c r="AP78">
        <v>3.0907242200604053</v>
      </c>
      <c r="AQ78">
        <v>0</v>
      </c>
      <c r="AR78">
        <v>4.4864000000000015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845.15876719133439</v>
      </c>
      <c r="DN78">
        <v>25.959757814843574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165.02830696492376</v>
      </c>
      <c r="L79">
        <v>65.234252257550409</v>
      </c>
      <c r="M79">
        <v>0</v>
      </c>
      <c r="N79">
        <v>29.997709224190594</v>
      </c>
      <c r="O79">
        <v>50.381528171361907</v>
      </c>
      <c r="P79">
        <v>69.036577389760296</v>
      </c>
      <c r="Q79">
        <v>5.0802952864394486</v>
      </c>
      <c r="R79">
        <v>10.767538770053473</v>
      </c>
      <c r="S79">
        <v>6.6993283149971043</v>
      </c>
      <c r="T79">
        <v>0</v>
      </c>
      <c r="U79">
        <v>292.41751587496924</v>
      </c>
      <c r="V79">
        <v>4.6723529914529918</v>
      </c>
      <c r="W79">
        <v>11.020221971496438</v>
      </c>
      <c r="X79">
        <v>24.984399958075674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7.3809581492068475</v>
      </c>
      <c r="AD79">
        <v>9.5281999999999965</v>
      </c>
      <c r="AE79">
        <v>12.557578799999998</v>
      </c>
      <c r="AF79">
        <v>0</v>
      </c>
      <c r="AG79">
        <v>0</v>
      </c>
      <c r="AH79">
        <v>35.648027999999996</v>
      </c>
      <c r="AI79">
        <v>0</v>
      </c>
      <c r="AJ79">
        <v>0</v>
      </c>
      <c r="AK79">
        <v>12.98869</v>
      </c>
      <c r="AL79">
        <v>21.099650000000004</v>
      </c>
      <c r="AM79">
        <v>4.0144416000000005</v>
      </c>
      <c r="AN79">
        <v>0</v>
      </c>
      <c r="AO79">
        <v>4.7792640000000004</v>
      </c>
      <c r="AP79">
        <v>3.0907242200604053</v>
      </c>
      <c r="AQ79">
        <v>0</v>
      </c>
      <c r="AR79">
        <v>4.4864000000000015</v>
      </c>
      <c r="AS79">
        <v>2.5627499999999999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852.99169366270576</v>
      </c>
      <c r="DN79">
        <v>26.20034882489292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165.02879878025243</v>
      </c>
      <c r="L80">
        <v>65.233583974814195</v>
      </c>
      <c r="M80">
        <v>0</v>
      </c>
      <c r="N80">
        <v>29.997709224190594</v>
      </c>
      <c r="O80">
        <v>50.381528171361907</v>
      </c>
      <c r="P80">
        <v>69.036577389760296</v>
      </c>
      <c r="Q80">
        <v>5.07866237113402</v>
      </c>
      <c r="R80">
        <v>10.767538770053473</v>
      </c>
      <c r="S80">
        <v>6.7006113281250013</v>
      </c>
      <c r="T80">
        <v>0</v>
      </c>
      <c r="U80">
        <v>292.41751587496924</v>
      </c>
      <c r="V80">
        <v>4.6723529914529918</v>
      </c>
      <c r="W80">
        <v>11.020221971496438</v>
      </c>
      <c r="X80">
        <v>24.984399958075674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7.3809581492068475</v>
      </c>
      <c r="AD80">
        <v>9.5281999999999965</v>
      </c>
      <c r="AE80">
        <v>12.557578799999998</v>
      </c>
      <c r="AF80">
        <v>0</v>
      </c>
      <c r="AG80">
        <v>0</v>
      </c>
      <c r="AH80">
        <v>35.648027999999996</v>
      </c>
      <c r="AI80">
        <v>0</v>
      </c>
      <c r="AJ80">
        <v>0</v>
      </c>
      <c r="AK80">
        <v>12.98869</v>
      </c>
      <c r="AL80">
        <v>21.099650000000004</v>
      </c>
      <c r="AM80">
        <v>4.0144416000000005</v>
      </c>
      <c r="AN80">
        <v>0</v>
      </c>
      <c r="AO80">
        <v>4.7792640000000004</v>
      </c>
      <c r="AP80">
        <v>3.0907242200604053</v>
      </c>
      <c r="AQ80">
        <v>0</v>
      </c>
      <c r="AR80">
        <v>4.4864000000000015</v>
      </c>
      <c r="AS80">
        <v>2.5627499999999999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852.99118301755243</v>
      </c>
      <c r="DN80">
        <v>26.200333100461151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165.02879878025243</v>
      </c>
      <c r="L81">
        <v>65.233583974814195</v>
      </c>
      <c r="M81">
        <v>0</v>
      </c>
      <c r="N81">
        <v>29.997709224190594</v>
      </c>
      <c r="O81">
        <v>50.381528171361907</v>
      </c>
      <c r="P81">
        <v>69.036577389760296</v>
      </c>
      <c r="Q81">
        <v>5.07866237113402</v>
      </c>
      <c r="R81">
        <v>10.767538770053473</v>
      </c>
      <c r="S81">
        <v>6.7006113281250013</v>
      </c>
      <c r="T81">
        <v>0</v>
      </c>
      <c r="U81">
        <v>292.41751587496924</v>
      </c>
      <c r="V81">
        <v>4.6723529914529918</v>
      </c>
      <c r="W81">
        <v>11.020221971496438</v>
      </c>
      <c r="X81">
        <v>24.984399958075674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9.5281999999999965</v>
      </c>
      <c r="AE81">
        <v>12.557578799999998</v>
      </c>
      <c r="AF81">
        <v>0</v>
      </c>
      <c r="AG81">
        <v>0</v>
      </c>
      <c r="AH81">
        <v>35.648027999999996</v>
      </c>
      <c r="AI81">
        <v>0</v>
      </c>
      <c r="AJ81">
        <v>0</v>
      </c>
      <c r="AK81">
        <v>12.98869</v>
      </c>
      <c r="AL81">
        <v>21.099650000000004</v>
      </c>
      <c r="AM81">
        <v>4.0144416000000005</v>
      </c>
      <c r="AN81">
        <v>0</v>
      </c>
      <c r="AO81">
        <v>4.1071800000000005</v>
      </c>
      <c r="AP81">
        <v>3.0907242200604053</v>
      </c>
      <c r="AQ81">
        <v>0</v>
      </c>
      <c r="AR81">
        <v>3.0844000000000009</v>
      </c>
      <c r="AS81">
        <v>2.5627499999999999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850.97890677155237</v>
      </c>
      <c r="DN81">
        <v>26.138525346461151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165.02879878025243</v>
      </c>
      <c r="L82">
        <v>65.233583974814195</v>
      </c>
      <c r="M82">
        <v>0</v>
      </c>
      <c r="N82">
        <v>29.997709224190594</v>
      </c>
      <c r="O82">
        <v>50.381528171361907</v>
      </c>
      <c r="P82">
        <v>69.036577389760296</v>
      </c>
      <c r="Q82">
        <v>5.07866237113402</v>
      </c>
      <c r="R82">
        <v>10.767538770053473</v>
      </c>
      <c r="S82">
        <v>6.7006113281250013</v>
      </c>
      <c r="T82">
        <v>0</v>
      </c>
      <c r="U82">
        <v>292.41751587496924</v>
      </c>
      <c r="V82">
        <v>4.6723529914529918</v>
      </c>
      <c r="W82">
        <v>11.020221971496438</v>
      </c>
      <c r="X82">
        <v>24.984399958075674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7.3809581492068475</v>
      </c>
      <c r="AD82">
        <v>9.5281999999999965</v>
      </c>
      <c r="AE82">
        <v>12.557578799999998</v>
      </c>
      <c r="AF82">
        <v>0</v>
      </c>
      <c r="AG82">
        <v>0</v>
      </c>
      <c r="AH82">
        <v>35.648027999999996</v>
      </c>
      <c r="AI82">
        <v>0</v>
      </c>
      <c r="AJ82">
        <v>0</v>
      </c>
      <c r="AK82">
        <v>12.98869</v>
      </c>
      <c r="AL82">
        <v>21.099650000000004</v>
      </c>
      <c r="AM82">
        <v>4.0144416000000005</v>
      </c>
      <c r="AN82">
        <v>0</v>
      </c>
      <c r="AO82">
        <v>4.1071800000000005</v>
      </c>
      <c r="AP82">
        <v>3.0907242200604053</v>
      </c>
      <c r="AQ82">
        <v>0</v>
      </c>
      <c r="AR82">
        <v>3.0844000000000009</v>
      </c>
      <c r="AS82">
        <v>2.5627499999999999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850.97890677155237</v>
      </c>
      <c r="DN82">
        <v>26.138525346461151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165.02879878025243</v>
      </c>
      <c r="L83">
        <v>65.233583974814195</v>
      </c>
      <c r="M83">
        <v>0</v>
      </c>
      <c r="N83">
        <v>29.997709224190594</v>
      </c>
      <c r="O83">
        <v>50.381528171361907</v>
      </c>
      <c r="P83">
        <v>69.036577389760296</v>
      </c>
      <c r="Q83">
        <v>5.07866237113402</v>
      </c>
      <c r="R83">
        <v>10.767538770053473</v>
      </c>
      <c r="S83">
        <v>6.7006113281250013</v>
      </c>
      <c r="T83">
        <v>0</v>
      </c>
      <c r="U83">
        <v>292.41751587496924</v>
      </c>
      <c r="V83">
        <v>4.6723529914529918</v>
      </c>
      <c r="W83">
        <v>11.020221971496438</v>
      </c>
      <c r="X83">
        <v>24.984399958075674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7.3809581492068475</v>
      </c>
      <c r="AD83">
        <v>9.5281999999999965</v>
      </c>
      <c r="AE83">
        <v>12.557578799999998</v>
      </c>
      <c r="AF83">
        <v>0</v>
      </c>
      <c r="AG83">
        <v>0</v>
      </c>
      <c r="AH83">
        <v>35.648027999999996</v>
      </c>
      <c r="AI83">
        <v>0</v>
      </c>
      <c r="AJ83">
        <v>0</v>
      </c>
      <c r="AK83">
        <v>12.98869</v>
      </c>
      <c r="AL83">
        <v>21.099650000000004</v>
      </c>
      <c r="AM83">
        <v>4.0144416000000005</v>
      </c>
      <c r="AN83">
        <v>0</v>
      </c>
      <c r="AO83">
        <v>4.1071800000000005</v>
      </c>
      <c r="AP83">
        <v>3.0907242200604053</v>
      </c>
      <c r="AQ83">
        <v>0</v>
      </c>
      <c r="AR83">
        <v>4.4864000000000015</v>
      </c>
      <c r="AS83">
        <v>2.5627499999999999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852.33912717155238</v>
      </c>
      <c r="DN83">
        <v>26.180304946461153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165.02879878025243</v>
      </c>
      <c r="L84">
        <v>65.233583974814195</v>
      </c>
      <c r="M84">
        <v>0</v>
      </c>
      <c r="N84">
        <v>29.997709224190594</v>
      </c>
      <c r="O84">
        <v>50.381528171361907</v>
      </c>
      <c r="P84">
        <v>69.036577389760296</v>
      </c>
      <c r="Q84">
        <v>5.07866237113402</v>
      </c>
      <c r="R84">
        <v>10.767538770053473</v>
      </c>
      <c r="S84">
        <v>6.7006113281250013</v>
      </c>
      <c r="T84">
        <v>0</v>
      </c>
      <c r="U84">
        <v>292.41751587496924</v>
      </c>
      <c r="V84">
        <v>4.6723529914529918</v>
      </c>
      <c r="W84">
        <v>11.020221971496438</v>
      </c>
      <c r="X84">
        <v>24.984399958075674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7.3809581492068475</v>
      </c>
      <c r="AD84">
        <v>9.5281999999999965</v>
      </c>
      <c r="AE84">
        <v>12.557578799999998</v>
      </c>
      <c r="AF84">
        <v>0</v>
      </c>
      <c r="AG84">
        <v>0</v>
      </c>
      <c r="AH84">
        <v>35.648027999999996</v>
      </c>
      <c r="AI84">
        <v>0</v>
      </c>
      <c r="AJ84">
        <v>0</v>
      </c>
      <c r="AK84">
        <v>12.98869</v>
      </c>
      <c r="AL84">
        <v>21.099650000000004</v>
      </c>
      <c r="AM84">
        <v>4.0144416000000005</v>
      </c>
      <c r="AN84">
        <v>0</v>
      </c>
      <c r="AO84">
        <v>4.1071800000000005</v>
      </c>
      <c r="AP84">
        <v>3.0907242200604053</v>
      </c>
      <c r="AQ84">
        <v>0</v>
      </c>
      <c r="AR84">
        <v>4.4864000000000015</v>
      </c>
      <c r="AS84">
        <v>4.2370799999999997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853.96356216396987</v>
      </c>
      <c r="DN84">
        <v>26.230199954043666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165.02879878025243</v>
      </c>
      <c r="L85">
        <v>65.233823675614275</v>
      </c>
      <c r="M85">
        <v>0</v>
      </c>
      <c r="N85">
        <v>29.997709224190594</v>
      </c>
      <c r="O85">
        <v>50.381528171361907</v>
      </c>
      <c r="P85">
        <v>69.036577389760296</v>
      </c>
      <c r="Q85">
        <v>4.9359373673036098</v>
      </c>
      <c r="R85">
        <v>10.767538770053473</v>
      </c>
      <c r="S85">
        <v>6.7006113281250013</v>
      </c>
      <c r="T85">
        <v>0</v>
      </c>
      <c r="U85">
        <v>292.41751587496924</v>
      </c>
      <c r="V85">
        <v>4.6723529914529918</v>
      </c>
      <c r="W85">
        <v>11.020221971496438</v>
      </c>
      <c r="X85">
        <v>24.984399958075674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7.3809581492068475</v>
      </c>
      <c r="AD85">
        <v>9.5281999999999965</v>
      </c>
      <c r="AE85">
        <v>12.557578799999998</v>
      </c>
      <c r="AF85">
        <v>0</v>
      </c>
      <c r="AG85">
        <v>0</v>
      </c>
      <c r="AH85">
        <v>35.648027999999996</v>
      </c>
      <c r="AI85">
        <v>0</v>
      </c>
      <c r="AJ85">
        <v>0</v>
      </c>
      <c r="AK85">
        <v>12.98869</v>
      </c>
      <c r="AL85">
        <v>20.952100000000002</v>
      </c>
      <c r="AM85">
        <v>2.6817120000000001</v>
      </c>
      <c r="AN85">
        <v>0</v>
      </c>
      <c r="AO85">
        <v>4.1071800000000005</v>
      </c>
      <c r="AP85">
        <v>3.0907242200604053</v>
      </c>
      <c r="AQ85">
        <v>0</v>
      </c>
      <c r="AR85">
        <v>4.4864000000000015</v>
      </c>
      <c r="AS85">
        <v>4.2370799999999997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852.38915573186705</v>
      </c>
      <c r="DN85">
        <v>26.181841483116081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165.02879878025243</v>
      </c>
      <c r="L86">
        <v>65.233823675614275</v>
      </c>
      <c r="M86">
        <v>0</v>
      </c>
      <c r="N86">
        <v>29.997709224190594</v>
      </c>
      <c r="O86">
        <v>50.381528171361907</v>
      </c>
      <c r="P86">
        <v>69.036577389760296</v>
      </c>
      <c r="Q86">
        <v>4.9359373673036098</v>
      </c>
      <c r="R86">
        <v>10.767538770053473</v>
      </c>
      <c r="S86">
        <v>6.7006113281250013</v>
      </c>
      <c r="T86">
        <v>0</v>
      </c>
      <c r="U86">
        <v>292.41751587496924</v>
      </c>
      <c r="V86">
        <v>4.6723529914529918</v>
      </c>
      <c r="W86">
        <v>11.020221971496438</v>
      </c>
      <c r="X86">
        <v>24.984399958075674</v>
      </c>
      <c r="Y86">
        <v>0</v>
      </c>
      <c r="Z86">
        <v>0.27939999999999998</v>
      </c>
      <c r="AA86">
        <v>10.705230943060082</v>
      </c>
      <c r="AB86">
        <v>10.036104000000002</v>
      </c>
      <c r="AC86">
        <v>7.3809581492068475</v>
      </c>
      <c r="AD86">
        <v>9.2933500000000002</v>
      </c>
      <c r="AE86">
        <v>12.557578799999998</v>
      </c>
      <c r="AF86">
        <v>0</v>
      </c>
      <c r="AG86">
        <v>0</v>
      </c>
      <c r="AH86">
        <v>35.648027999999996</v>
      </c>
      <c r="AI86">
        <v>0</v>
      </c>
      <c r="AJ86">
        <v>0</v>
      </c>
      <c r="AK86">
        <v>12.98869</v>
      </c>
      <c r="AL86">
        <v>20.952100000000002</v>
      </c>
      <c r="AM86">
        <v>2.6817120000000001</v>
      </c>
      <c r="AN86">
        <v>0</v>
      </c>
      <c r="AO86">
        <v>4.1071800000000005</v>
      </c>
      <c r="AP86">
        <v>3.0907242200604053</v>
      </c>
      <c r="AQ86">
        <v>0</v>
      </c>
      <c r="AR86">
        <v>4.4864000000000015</v>
      </c>
      <c r="AS86">
        <v>2.5627499999999999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845.96276867421125</v>
      </c>
      <c r="DN86">
        <v>25.984452940772023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165.02879878025243</v>
      </c>
      <c r="L87">
        <v>65.233823675614275</v>
      </c>
      <c r="M87">
        <v>0</v>
      </c>
      <c r="N87">
        <v>29.997709224190594</v>
      </c>
      <c r="O87">
        <v>50.381528171361907</v>
      </c>
      <c r="P87">
        <v>69.036577389760296</v>
      </c>
      <c r="Q87">
        <v>4.9359373673036098</v>
      </c>
      <c r="R87">
        <v>10.767538770053473</v>
      </c>
      <c r="S87">
        <v>6.7006113281250013</v>
      </c>
      <c r="T87">
        <v>0</v>
      </c>
      <c r="U87">
        <v>292.41751587496924</v>
      </c>
      <c r="V87">
        <v>4.6723529914529918</v>
      </c>
      <c r="W87">
        <v>11.020221971496438</v>
      </c>
      <c r="X87">
        <v>24.984399958075674</v>
      </c>
      <c r="Y87">
        <v>0</v>
      </c>
      <c r="Z87">
        <v>0.27939999999999998</v>
      </c>
      <c r="AA87">
        <v>10.705230943060082</v>
      </c>
      <c r="AB87">
        <v>10.036104000000002</v>
      </c>
      <c r="AC87">
        <v>7.3809581492068475</v>
      </c>
      <c r="AD87">
        <v>9.1927000000000003</v>
      </c>
      <c r="AE87">
        <v>12.557578799999998</v>
      </c>
      <c r="AF87">
        <v>0</v>
      </c>
      <c r="AG87">
        <v>0</v>
      </c>
      <c r="AH87">
        <v>35.648027999999996</v>
      </c>
      <c r="AI87">
        <v>0</v>
      </c>
      <c r="AJ87">
        <v>0</v>
      </c>
      <c r="AK87">
        <v>12.98869</v>
      </c>
      <c r="AL87">
        <v>20.952100000000002</v>
      </c>
      <c r="AM87">
        <v>2.6817120000000001</v>
      </c>
      <c r="AN87">
        <v>0</v>
      </c>
      <c r="AO87">
        <v>4.1071800000000005</v>
      </c>
      <c r="AP87">
        <v>2.5701811935239163</v>
      </c>
      <c r="AQ87">
        <v>0</v>
      </c>
      <c r="AR87">
        <v>4.4864000000000015</v>
      </c>
      <c r="AS87">
        <v>2.5627499999999999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845.36011787379903</v>
      </c>
      <c r="DN87">
        <v>25.965910714647631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165.02879878025243</v>
      </c>
      <c r="L88">
        <v>65.233823675614275</v>
      </c>
      <c r="M88">
        <v>0</v>
      </c>
      <c r="N88">
        <v>29.997709224190594</v>
      </c>
      <c r="O88">
        <v>50.381528171361907</v>
      </c>
      <c r="P88">
        <v>69.036577389760296</v>
      </c>
      <c r="Q88">
        <v>4.9359373673036098</v>
      </c>
      <c r="R88">
        <v>10.767538770053473</v>
      </c>
      <c r="S88">
        <v>6.7006113281250013</v>
      </c>
      <c r="T88">
        <v>0</v>
      </c>
      <c r="U88">
        <v>292.41751587496924</v>
      </c>
      <c r="V88">
        <v>4.6723529914529918</v>
      </c>
      <c r="W88">
        <v>11.020221971496438</v>
      </c>
      <c r="X88">
        <v>24.984399958075674</v>
      </c>
      <c r="Y88">
        <v>0</v>
      </c>
      <c r="Z88">
        <v>0.27939999999999998</v>
      </c>
      <c r="AA88">
        <v>10.705230943060082</v>
      </c>
      <c r="AB88">
        <v>10.036104000000002</v>
      </c>
      <c r="AC88">
        <v>7.3809581492068475</v>
      </c>
      <c r="AD88">
        <v>9.1927000000000003</v>
      </c>
      <c r="AE88">
        <v>12.557578799999998</v>
      </c>
      <c r="AF88">
        <v>0</v>
      </c>
      <c r="AG88">
        <v>0</v>
      </c>
      <c r="AH88">
        <v>35.648027999999996</v>
      </c>
      <c r="AI88">
        <v>0</v>
      </c>
      <c r="AJ88">
        <v>0</v>
      </c>
      <c r="AK88">
        <v>12.98869</v>
      </c>
      <c r="AL88">
        <v>20.952100000000002</v>
      </c>
      <c r="AM88">
        <v>2.6817120000000001</v>
      </c>
      <c r="AN88">
        <v>0</v>
      </c>
      <c r="AO88">
        <v>4.1071800000000005</v>
      </c>
      <c r="AP88">
        <v>2.5701811935239163</v>
      </c>
      <c r="AQ88">
        <v>0</v>
      </c>
      <c r="AR88">
        <v>4.4864000000000015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845.36011787379903</v>
      </c>
      <c r="DN88">
        <v>25.965910714647631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165.02879878025243</v>
      </c>
      <c r="L89">
        <v>65.233823675614275</v>
      </c>
      <c r="M89">
        <v>0</v>
      </c>
      <c r="N89">
        <v>29.997709224190594</v>
      </c>
      <c r="O89">
        <v>50.381528171361907</v>
      </c>
      <c r="P89">
        <v>69.036577389760296</v>
      </c>
      <c r="Q89">
        <v>4.9359373673036098</v>
      </c>
      <c r="R89">
        <v>10.767538770053473</v>
      </c>
      <c r="S89">
        <v>6.7006113281250013</v>
      </c>
      <c r="T89">
        <v>0</v>
      </c>
      <c r="U89">
        <v>292.41751587496924</v>
      </c>
      <c r="V89">
        <v>4.6723529914529918</v>
      </c>
      <c r="W89">
        <v>11.020221971496438</v>
      </c>
      <c r="X89">
        <v>24.984399958075674</v>
      </c>
      <c r="Y89">
        <v>0</v>
      </c>
      <c r="Z89">
        <v>0.27939999999999998</v>
      </c>
      <c r="AA89">
        <v>10.705230943060082</v>
      </c>
      <c r="AB89">
        <v>10.036104000000002</v>
      </c>
      <c r="AC89">
        <v>7.3809581492068475</v>
      </c>
      <c r="AD89">
        <v>9.1927000000000003</v>
      </c>
      <c r="AE89">
        <v>12.557578799999998</v>
      </c>
      <c r="AF89">
        <v>0</v>
      </c>
      <c r="AG89">
        <v>0</v>
      </c>
      <c r="AH89">
        <v>35.648027999999996</v>
      </c>
      <c r="AI89">
        <v>0</v>
      </c>
      <c r="AJ89">
        <v>0</v>
      </c>
      <c r="AK89">
        <v>12.98869</v>
      </c>
      <c r="AL89">
        <v>21.099650000000004</v>
      </c>
      <c r="AM89">
        <v>2.6817120000000001</v>
      </c>
      <c r="AN89">
        <v>0</v>
      </c>
      <c r="AO89">
        <v>4.1071800000000005</v>
      </c>
      <c r="AP89">
        <v>2.5701811935239163</v>
      </c>
      <c r="AQ89">
        <v>0</v>
      </c>
      <c r="AR89">
        <v>4.4864000000000015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845.50327108696604</v>
      </c>
      <c r="DN89">
        <v>25.970307501480679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165.02879878025243</v>
      </c>
      <c r="L90">
        <v>65.233823675614275</v>
      </c>
      <c r="M90">
        <v>0</v>
      </c>
      <c r="N90">
        <v>29.997709224190594</v>
      </c>
      <c r="O90">
        <v>50.381528171361907</v>
      </c>
      <c r="P90">
        <v>69.036577389760296</v>
      </c>
      <c r="Q90">
        <v>4.9359373673036098</v>
      </c>
      <c r="R90">
        <v>10.767538770053473</v>
      </c>
      <c r="S90">
        <v>6.7006113281250013</v>
      </c>
      <c r="T90">
        <v>0</v>
      </c>
      <c r="U90">
        <v>292.41751587496924</v>
      </c>
      <c r="V90">
        <v>4.6723529914529918</v>
      </c>
      <c r="W90">
        <v>11.020221971496438</v>
      </c>
      <c r="X90">
        <v>24.984399958075674</v>
      </c>
      <c r="Y90">
        <v>0</v>
      </c>
      <c r="Z90">
        <v>3.3125664000000001</v>
      </c>
      <c r="AA90">
        <v>10.705230943060082</v>
      </c>
      <c r="AB90">
        <v>10.036104000000002</v>
      </c>
      <c r="AC90">
        <v>7.3809581492068475</v>
      </c>
      <c r="AD90">
        <v>9.5281999999999965</v>
      </c>
      <c r="AE90">
        <v>12.557578799999998</v>
      </c>
      <c r="AF90">
        <v>0</v>
      </c>
      <c r="AG90">
        <v>0</v>
      </c>
      <c r="AH90">
        <v>38.486399999999996</v>
      </c>
      <c r="AI90">
        <v>0</v>
      </c>
      <c r="AJ90">
        <v>0</v>
      </c>
      <c r="AK90">
        <v>12.98869</v>
      </c>
      <c r="AL90">
        <v>21.099650000000004</v>
      </c>
      <c r="AM90">
        <v>4.0144416000000005</v>
      </c>
      <c r="AN90">
        <v>0</v>
      </c>
      <c r="AO90">
        <v>4.1071800000000005</v>
      </c>
      <c r="AP90">
        <v>3.0907242200604053</v>
      </c>
      <c r="AQ90">
        <v>0</v>
      </c>
      <c r="AR90">
        <v>4.4864000000000015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853.32335394805716</v>
      </c>
      <c r="DN90">
        <v>26.210535666926258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165.02879878025243</v>
      </c>
      <c r="L91">
        <v>65.233823675614275</v>
      </c>
      <c r="M91">
        <v>0</v>
      </c>
      <c r="N91">
        <v>29.997709224190594</v>
      </c>
      <c r="O91">
        <v>50.381528171361907</v>
      </c>
      <c r="P91">
        <v>69.036577389760296</v>
      </c>
      <c r="Q91">
        <v>4.9359373673036098</v>
      </c>
      <c r="R91">
        <v>10.767538770053473</v>
      </c>
      <c r="S91">
        <v>6.7006113281250013</v>
      </c>
      <c r="T91">
        <v>0</v>
      </c>
      <c r="U91">
        <v>292.41751587496924</v>
      </c>
      <c r="V91">
        <v>4.6723529914529918</v>
      </c>
      <c r="W91">
        <v>11.020221971496438</v>
      </c>
      <c r="X91">
        <v>24.984399958075674</v>
      </c>
      <c r="Y91">
        <v>0</v>
      </c>
      <c r="Z91">
        <v>3.3125664000000001</v>
      </c>
      <c r="AA91">
        <v>10.705230943060082</v>
      </c>
      <c r="AB91">
        <v>10.036104000000002</v>
      </c>
      <c r="AC91">
        <v>7.3809581492068475</v>
      </c>
      <c r="AD91">
        <v>9.5281999999999965</v>
      </c>
      <c r="AE91">
        <v>12.557578799999998</v>
      </c>
      <c r="AF91">
        <v>0</v>
      </c>
      <c r="AG91">
        <v>0</v>
      </c>
      <c r="AH91">
        <v>38.486399999999996</v>
      </c>
      <c r="AI91">
        <v>0</v>
      </c>
      <c r="AJ91">
        <v>0</v>
      </c>
      <c r="AK91">
        <v>12.98869</v>
      </c>
      <c r="AL91">
        <v>21.099650000000004</v>
      </c>
      <c r="AM91">
        <v>4.0144416000000005</v>
      </c>
      <c r="AN91">
        <v>0</v>
      </c>
      <c r="AO91">
        <v>4.1071800000000005</v>
      </c>
      <c r="AP91">
        <v>3.0907242200604053</v>
      </c>
      <c r="AQ91">
        <v>0</v>
      </c>
      <c r="AR91">
        <v>12.337600000000002</v>
      </c>
      <c r="AS91">
        <v>2.5627499999999999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860.94058808646287</v>
      </c>
      <c r="DN91">
        <v>26.444501528520462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165.02879878025243</v>
      </c>
      <c r="L92">
        <v>65.233823675614275</v>
      </c>
      <c r="M92">
        <v>0</v>
      </c>
      <c r="N92">
        <v>29.997709224190594</v>
      </c>
      <c r="O92">
        <v>50.381528171361907</v>
      </c>
      <c r="P92">
        <v>69.036577389760296</v>
      </c>
      <c r="Q92">
        <v>4.9359373673036098</v>
      </c>
      <c r="R92">
        <v>10.767538770053473</v>
      </c>
      <c r="S92">
        <v>6.7006113281250013</v>
      </c>
      <c r="T92">
        <v>0</v>
      </c>
      <c r="U92">
        <v>292.41751587496924</v>
      </c>
      <c r="V92">
        <v>4.6723529914529918</v>
      </c>
      <c r="W92">
        <v>11.020221971496438</v>
      </c>
      <c r="X92">
        <v>24.984399958075674</v>
      </c>
      <c r="Y92">
        <v>0</v>
      </c>
      <c r="Z92">
        <v>3.3125664000000001</v>
      </c>
      <c r="AA92">
        <v>10.705230943060082</v>
      </c>
      <c r="AB92">
        <v>10.036104000000002</v>
      </c>
      <c r="AC92">
        <v>7.3809581492068475</v>
      </c>
      <c r="AD92">
        <v>9.5281999999999965</v>
      </c>
      <c r="AE92">
        <v>12.557578799999998</v>
      </c>
      <c r="AF92">
        <v>0</v>
      </c>
      <c r="AG92">
        <v>0</v>
      </c>
      <c r="AH92">
        <v>38.486399999999996</v>
      </c>
      <c r="AI92">
        <v>0</v>
      </c>
      <c r="AJ92">
        <v>0</v>
      </c>
      <c r="AK92">
        <v>12.98869</v>
      </c>
      <c r="AL92">
        <v>21.099650000000004</v>
      </c>
      <c r="AM92">
        <v>4.0144416000000005</v>
      </c>
      <c r="AN92">
        <v>0</v>
      </c>
      <c r="AO92">
        <v>4.1071800000000005</v>
      </c>
      <c r="AP92">
        <v>3.0907242200604053</v>
      </c>
      <c r="AQ92">
        <v>0</v>
      </c>
      <c r="AR92">
        <v>12.337600000000002</v>
      </c>
      <c r="AS92">
        <v>2.5627499999999999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860.94058808646287</v>
      </c>
      <c r="DN92">
        <v>26.444501528520462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165.02879878025243</v>
      </c>
      <c r="L93">
        <v>65.233823675614275</v>
      </c>
      <c r="M93">
        <v>0</v>
      </c>
      <c r="N93">
        <v>29.997709224190594</v>
      </c>
      <c r="O93">
        <v>50.381528171361907</v>
      </c>
      <c r="P93">
        <v>69.036577389760296</v>
      </c>
      <c r="Q93">
        <v>4.9359373673036098</v>
      </c>
      <c r="R93">
        <v>10.767538770053473</v>
      </c>
      <c r="S93">
        <v>6.7006113281250013</v>
      </c>
      <c r="T93">
        <v>0</v>
      </c>
      <c r="U93">
        <v>292.41751587496924</v>
      </c>
      <c r="V93">
        <v>4.6723529914529918</v>
      </c>
      <c r="W93">
        <v>11.020221971496438</v>
      </c>
      <c r="X93">
        <v>24.984399958075674</v>
      </c>
      <c r="Y93">
        <v>0</v>
      </c>
      <c r="Z93">
        <v>1.6562832000000001</v>
      </c>
      <c r="AA93">
        <v>10.705230943060082</v>
      </c>
      <c r="AB93">
        <v>10.036104000000002</v>
      </c>
      <c r="AC93">
        <v>7.3809581492068475</v>
      </c>
      <c r="AD93">
        <v>9.5281999999999965</v>
      </c>
      <c r="AE93">
        <v>12.557578799999998</v>
      </c>
      <c r="AF93">
        <v>0</v>
      </c>
      <c r="AG93">
        <v>0</v>
      </c>
      <c r="AH93">
        <v>38.486399999999996</v>
      </c>
      <c r="AI93">
        <v>0</v>
      </c>
      <c r="AJ93">
        <v>0</v>
      </c>
      <c r="AK93">
        <v>12.98869</v>
      </c>
      <c r="AL93">
        <v>21.099650000000004</v>
      </c>
      <c r="AM93">
        <v>4.0144416000000005</v>
      </c>
      <c r="AN93">
        <v>0</v>
      </c>
      <c r="AO93">
        <v>4.8539399999999997</v>
      </c>
      <c r="AP93">
        <v>3.0907242200604053</v>
      </c>
      <c r="AQ93">
        <v>0</v>
      </c>
      <c r="AR93">
        <v>1.6824000000000003</v>
      </c>
      <c r="AS93">
        <v>2.5627499999999999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849.72049378005715</v>
      </c>
      <c r="DN93">
        <v>26.099872634926253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165.02879878025243</v>
      </c>
      <c r="L94">
        <v>65.233823675614275</v>
      </c>
      <c r="M94">
        <v>0</v>
      </c>
      <c r="N94">
        <v>29.997709224190594</v>
      </c>
      <c r="O94">
        <v>50.381528171361907</v>
      </c>
      <c r="P94">
        <v>69.036577389760296</v>
      </c>
      <c r="Q94">
        <v>4.9359373673036098</v>
      </c>
      <c r="R94">
        <v>10.767538770053473</v>
      </c>
      <c r="S94">
        <v>6.7006113281250013</v>
      </c>
      <c r="T94">
        <v>0</v>
      </c>
      <c r="U94">
        <v>292.41751587496924</v>
      </c>
      <c r="V94">
        <v>4.6723529914529918</v>
      </c>
      <c r="W94">
        <v>11.020221971496438</v>
      </c>
      <c r="X94">
        <v>24.984399958075674</v>
      </c>
      <c r="Y94">
        <v>0</v>
      </c>
      <c r="Z94">
        <v>1.6562832000000001</v>
      </c>
      <c r="AA94">
        <v>10.705230943060082</v>
      </c>
      <c r="AB94">
        <v>10.036104000000002</v>
      </c>
      <c r="AC94">
        <v>7.3809581492068475</v>
      </c>
      <c r="AD94">
        <v>9.5281999999999965</v>
      </c>
      <c r="AE94">
        <v>12.557578799999998</v>
      </c>
      <c r="AF94">
        <v>0</v>
      </c>
      <c r="AG94">
        <v>0</v>
      </c>
      <c r="AH94">
        <v>38.486399999999996</v>
      </c>
      <c r="AI94">
        <v>0</v>
      </c>
      <c r="AJ94">
        <v>0</v>
      </c>
      <c r="AK94">
        <v>12.98869</v>
      </c>
      <c r="AL94">
        <v>21.099650000000004</v>
      </c>
      <c r="AM94">
        <v>4.0144416000000005</v>
      </c>
      <c r="AN94">
        <v>0</v>
      </c>
      <c r="AO94">
        <v>4.8539399999999997</v>
      </c>
      <c r="AP94">
        <v>3.0907242200604053</v>
      </c>
      <c r="AQ94">
        <v>0</v>
      </c>
      <c r="AR94">
        <v>1.6824000000000003</v>
      </c>
      <c r="AS94">
        <v>2.5627499999999999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849.72049378005715</v>
      </c>
      <c r="DN94">
        <v>26.099872634926253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165.02879878025243</v>
      </c>
      <c r="L95">
        <v>65.233823675614275</v>
      </c>
      <c r="M95">
        <v>0</v>
      </c>
      <c r="N95">
        <v>29.997709224190594</v>
      </c>
      <c r="O95">
        <v>50.381528171361907</v>
      </c>
      <c r="P95">
        <v>69.036577389760296</v>
      </c>
      <c r="Q95">
        <v>4.9359373673036098</v>
      </c>
      <c r="R95">
        <v>10.767538770053473</v>
      </c>
      <c r="S95">
        <v>6.7006113281250013</v>
      </c>
      <c r="T95">
        <v>0</v>
      </c>
      <c r="U95">
        <v>292.41751587496924</v>
      </c>
      <c r="V95">
        <v>4.6723529914529918</v>
      </c>
      <c r="W95">
        <v>11.020221971496438</v>
      </c>
      <c r="X95">
        <v>24.984399958075674</v>
      </c>
      <c r="Y95">
        <v>0</v>
      </c>
      <c r="Z95">
        <v>0.27939999999999998</v>
      </c>
      <c r="AA95">
        <v>10.705230943060082</v>
      </c>
      <c r="AB95">
        <v>10.036104000000002</v>
      </c>
      <c r="AC95">
        <v>7.3809581492068475</v>
      </c>
      <c r="AD95">
        <v>9.1927000000000003</v>
      </c>
      <c r="AE95">
        <v>12.557578799999998</v>
      </c>
      <c r="AF95">
        <v>0</v>
      </c>
      <c r="AG95">
        <v>0</v>
      </c>
      <c r="AH95">
        <v>38.486399999999996</v>
      </c>
      <c r="AI95">
        <v>0</v>
      </c>
      <c r="AJ95">
        <v>0</v>
      </c>
      <c r="AK95">
        <v>12.98869</v>
      </c>
      <c r="AL95">
        <v>21.099650000000004</v>
      </c>
      <c r="AM95">
        <v>2.1670400000000001</v>
      </c>
      <c r="AN95">
        <v>0</v>
      </c>
      <c r="AO95">
        <v>4.8539399999999997</v>
      </c>
      <c r="AP95">
        <v>2.5701811935239163</v>
      </c>
      <c r="AQ95">
        <v>0</v>
      </c>
      <c r="AR95">
        <v>1.6824000000000003</v>
      </c>
      <c r="AS95">
        <v>2.5627499999999999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845.76179045500669</v>
      </c>
      <c r="DN95">
        <v>25.978248133440175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165.02879878025243</v>
      </c>
      <c r="L96">
        <v>65.233823675614275</v>
      </c>
      <c r="M96">
        <v>0</v>
      </c>
      <c r="N96">
        <v>29.997709224190594</v>
      </c>
      <c r="O96">
        <v>50.381528171361907</v>
      </c>
      <c r="P96">
        <v>69.036577389760296</v>
      </c>
      <c r="Q96">
        <v>4.9359373673036098</v>
      </c>
      <c r="R96">
        <v>10.767538770053473</v>
      </c>
      <c r="S96">
        <v>6.7006113281250013</v>
      </c>
      <c r="T96">
        <v>0</v>
      </c>
      <c r="U96">
        <v>292.41751587496924</v>
      </c>
      <c r="V96">
        <v>4.6723529914529918</v>
      </c>
      <c r="W96">
        <v>11.020221971496438</v>
      </c>
      <c r="X96">
        <v>24.984399958075674</v>
      </c>
      <c r="Y96">
        <v>0</v>
      </c>
      <c r="Z96">
        <v>0.27939999999999998</v>
      </c>
      <c r="AA96">
        <v>10.705230943060082</v>
      </c>
      <c r="AB96">
        <v>10.036104000000002</v>
      </c>
      <c r="AC96">
        <v>7.3809581492068475</v>
      </c>
      <c r="AD96">
        <v>9.1927000000000003</v>
      </c>
      <c r="AE96">
        <v>12.557578799999998</v>
      </c>
      <c r="AF96">
        <v>0</v>
      </c>
      <c r="AG96">
        <v>0</v>
      </c>
      <c r="AH96">
        <v>38.486399999999996</v>
      </c>
      <c r="AI96">
        <v>0</v>
      </c>
      <c r="AJ96">
        <v>0</v>
      </c>
      <c r="AK96">
        <v>12.98869</v>
      </c>
      <c r="AL96">
        <v>21.099650000000004</v>
      </c>
      <c r="AM96">
        <v>0</v>
      </c>
      <c r="AN96">
        <v>0</v>
      </c>
      <c r="AO96">
        <v>4.8539399999999997</v>
      </c>
      <c r="AP96">
        <v>2.5701811935239163</v>
      </c>
      <c r="AQ96">
        <v>0</v>
      </c>
      <c r="AR96">
        <v>1.6824000000000003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843.65932830796987</v>
      </c>
      <c r="DN96">
        <v>25.913670280476936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165.02879878025243</v>
      </c>
      <c r="L97">
        <v>65.233823675614275</v>
      </c>
      <c r="M97">
        <v>0</v>
      </c>
      <c r="N97">
        <v>29.997709224190594</v>
      </c>
      <c r="O97">
        <v>50.381528171361907</v>
      </c>
      <c r="P97">
        <v>69.036577389760296</v>
      </c>
      <c r="Q97">
        <v>4.9359373673036098</v>
      </c>
      <c r="R97">
        <v>10.767538770053473</v>
      </c>
      <c r="S97">
        <v>6.7006113281250013</v>
      </c>
      <c r="T97">
        <v>0</v>
      </c>
      <c r="U97">
        <v>292.41751587496924</v>
      </c>
      <c r="V97">
        <v>4.6723529914529918</v>
      </c>
      <c r="W97">
        <v>11.020221971496438</v>
      </c>
      <c r="X97">
        <v>24.984399958075674</v>
      </c>
      <c r="Y97">
        <v>0</v>
      </c>
      <c r="Z97">
        <v>0.27939999999999998</v>
      </c>
      <c r="AA97">
        <v>10.705230943060082</v>
      </c>
      <c r="AB97">
        <v>10.036104000000002</v>
      </c>
      <c r="AC97">
        <v>7.3809581492068475</v>
      </c>
      <c r="AD97">
        <v>8.722999999999999</v>
      </c>
      <c r="AE97">
        <v>12.557578799999998</v>
      </c>
      <c r="AF97">
        <v>0</v>
      </c>
      <c r="AG97">
        <v>0</v>
      </c>
      <c r="AH97">
        <v>38.486399999999996</v>
      </c>
      <c r="AI97">
        <v>0</v>
      </c>
      <c r="AJ97">
        <v>0</v>
      </c>
      <c r="AK97">
        <v>12.98869</v>
      </c>
      <c r="AL97">
        <v>21.099650000000004</v>
      </c>
      <c r="AM97">
        <v>0</v>
      </c>
      <c r="AN97">
        <v>0</v>
      </c>
      <c r="AO97">
        <v>4.8539399999999997</v>
      </c>
      <c r="AP97">
        <v>2.5701811935239163</v>
      </c>
      <c r="AQ97">
        <v>0</v>
      </c>
      <c r="AR97">
        <v>1.6824000000000003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843.20362533749301</v>
      </c>
      <c r="DN97">
        <v>25.899673250953846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165.02879878025243</v>
      </c>
      <c r="L98">
        <v>65.233823675614275</v>
      </c>
      <c r="M98">
        <v>0</v>
      </c>
      <c r="N98">
        <v>29.997709224190594</v>
      </c>
      <c r="O98">
        <v>50.381528171361907</v>
      </c>
      <c r="P98">
        <v>69.036577389760296</v>
      </c>
      <c r="Q98">
        <v>4.9359373673036098</v>
      </c>
      <c r="R98">
        <v>10.767538770053473</v>
      </c>
      <c r="S98">
        <v>6.7006113281250013</v>
      </c>
      <c r="T98">
        <v>0</v>
      </c>
      <c r="U98">
        <v>292.41751587496924</v>
      </c>
      <c r="V98">
        <v>4.6723529914529918</v>
      </c>
      <c r="W98">
        <v>11.020221971496438</v>
      </c>
      <c r="X98">
        <v>24.984399958075674</v>
      </c>
      <c r="Y98">
        <v>0</v>
      </c>
      <c r="Z98">
        <v>0.27939999999999998</v>
      </c>
      <c r="AA98">
        <v>10.705230943060082</v>
      </c>
      <c r="AB98">
        <v>10.036104000000002</v>
      </c>
      <c r="AC98">
        <v>7.3809581492068475</v>
      </c>
      <c r="AD98">
        <v>8.722999999999999</v>
      </c>
      <c r="AE98">
        <v>12.557578799999998</v>
      </c>
      <c r="AF98">
        <v>0</v>
      </c>
      <c r="AG98">
        <v>0</v>
      </c>
      <c r="AH98">
        <v>38.438292000000004</v>
      </c>
      <c r="AI98">
        <v>0</v>
      </c>
      <c r="AJ98">
        <v>0</v>
      </c>
      <c r="AK98">
        <v>12.98869</v>
      </c>
      <c r="AL98">
        <v>21.099650000000004</v>
      </c>
      <c r="AM98">
        <v>0</v>
      </c>
      <c r="AN98">
        <v>0</v>
      </c>
      <c r="AO98">
        <v>4.8539399999999997</v>
      </c>
      <c r="AP98">
        <v>2.5701811935239163</v>
      </c>
      <c r="AQ98">
        <v>0</v>
      </c>
      <c r="AR98">
        <v>1.6824000000000003</v>
      </c>
      <c r="AS98">
        <v>2.5627499999999999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843.15695092541273</v>
      </c>
      <c r="DN98">
        <v>25.898239663034111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3.0178865749236494</v>
      </c>
      <c r="L99">
        <f t="shared" si="2"/>
        <v>0.99065388522531939</v>
      </c>
      <c r="M99">
        <f t="shared" si="2"/>
        <v>0</v>
      </c>
      <c r="N99">
        <f t="shared" si="2"/>
        <v>0.71994502138057503</v>
      </c>
      <c r="O99">
        <f t="shared" si="2"/>
        <v>1.2091566761126868</v>
      </c>
      <c r="P99">
        <f t="shared" si="2"/>
        <v>1.6568778573542453</v>
      </c>
      <c r="Q99">
        <f t="shared" si="2"/>
        <v>8.6619361089333824E-2</v>
      </c>
      <c r="R99">
        <f t="shared" si="2"/>
        <v>0.18912456923894702</v>
      </c>
      <c r="S99">
        <f t="shared" si="2"/>
        <v>0.11444478493778218</v>
      </c>
      <c r="T99">
        <f t="shared" si="2"/>
        <v>0</v>
      </c>
      <c r="U99">
        <f t="shared" si="2"/>
        <v>7.018020380999249</v>
      </c>
      <c r="V99">
        <f t="shared" si="2"/>
        <v>6.3035814609683813E-2</v>
      </c>
      <c r="W99">
        <f t="shared" si="2"/>
        <v>0.25861801417789504</v>
      </c>
      <c r="X99">
        <f t="shared" si="2"/>
        <v>0.59961355103402625</v>
      </c>
      <c r="Y99">
        <f t="shared" si="2"/>
        <v>0</v>
      </c>
      <c r="Z99">
        <f t="shared" si="2"/>
        <v>3.6424679500000043E-2</v>
      </c>
      <c r="AA99">
        <f t="shared" si="2"/>
        <v>0.12440677457277487</v>
      </c>
      <c r="AB99">
        <f t="shared" si="2"/>
        <v>0.19947941800000032</v>
      </c>
      <c r="AC99">
        <f t="shared" si="2"/>
        <v>0.12604054102937015</v>
      </c>
      <c r="AD99">
        <f t="shared" si="2"/>
        <v>0.21155791249999964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0.89031070199999895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0.50816220000000112</v>
      </c>
      <c r="AM99">
        <f t="shared" si="2"/>
        <v>1.5597270399999998E-2</v>
      </c>
      <c r="AN99">
        <f t="shared" si="2"/>
        <v>0</v>
      </c>
      <c r="AO99">
        <f t="shared" si="2"/>
        <v>0.11290077750000016</v>
      </c>
      <c r="AP99">
        <f t="shared" si="2"/>
        <v>7.4144847342291098E-2</v>
      </c>
      <c r="AQ99">
        <f t="shared" si="2"/>
        <v>0</v>
      </c>
      <c r="AR99">
        <f t="shared" si="2"/>
        <v>0.10409850000000001</v>
      </c>
      <c r="AS99">
        <f t="shared" si="2"/>
        <v>7.7335252499999896E-2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18.450835157010353</v>
      </c>
      <c r="DN99">
        <f t="shared" si="3"/>
        <v>0.56673066061748878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9.6475606444871644</v>
      </c>
      <c r="L3">
        <v>499.99713678577905</v>
      </c>
      <c r="M3">
        <v>28.230786466502359</v>
      </c>
      <c r="N3">
        <v>36.244654856444718</v>
      </c>
      <c r="O3">
        <v>0</v>
      </c>
      <c r="P3">
        <v>42.743309411068367</v>
      </c>
      <c r="Q3">
        <v>3.0920722513089007</v>
      </c>
      <c r="R3">
        <v>13.404999016057586</v>
      </c>
      <c r="S3">
        <v>4.123768736616702</v>
      </c>
      <c r="T3">
        <v>0</v>
      </c>
      <c r="U3">
        <v>64.243007875953722</v>
      </c>
      <c r="V3">
        <v>5.4011428571428572</v>
      </c>
      <c r="W3">
        <v>13.039750121300342</v>
      </c>
      <c r="X3">
        <v>30.168869091290222</v>
      </c>
      <c r="Y3">
        <v>0</v>
      </c>
      <c r="Z3">
        <v>2.0108250000000001</v>
      </c>
      <c r="AA3">
        <v>12.929271077146669</v>
      </c>
      <c r="AB3">
        <v>12.12276</v>
      </c>
      <c r="AC3">
        <v>8.9169460386367216</v>
      </c>
      <c r="AD3">
        <v>8.3897099999999991</v>
      </c>
      <c r="AE3">
        <v>15.166195200000001</v>
      </c>
      <c r="AF3">
        <v>5.4449999999999994</v>
      </c>
      <c r="AG3">
        <v>12.189041280000001</v>
      </c>
      <c r="AH3">
        <v>43.058028000000014</v>
      </c>
      <c r="AI3">
        <v>0</v>
      </c>
      <c r="AJ3">
        <v>0</v>
      </c>
      <c r="AK3">
        <v>15.688789999999999</v>
      </c>
      <c r="AL3">
        <v>0</v>
      </c>
      <c r="AM3">
        <v>0</v>
      </c>
      <c r="AN3">
        <v>1.07128</v>
      </c>
      <c r="AO3">
        <v>6.0433464000000008</v>
      </c>
      <c r="AP3">
        <v>4.087476324164812</v>
      </c>
      <c r="AQ3">
        <v>13.917599999999998</v>
      </c>
      <c r="AR3">
        <v>14.902800000000003</v>
      </c>
      <c r="AS3">
        <v>10.069880000000001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908.44236203857974</v>
      </c>
      <c r="DN3">
        <v>27.903645395320645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9.4103811989795911</v>
      </c>
      <c r="L4">
        <v>399.9972202342168</v>
      </c>
      <c r="M4">
        <v>28.230786466502359</v>
      </c>
      <c r="N4">
        <v>36.244654856444718</v>
      </c>
      <c r="O4">
        <v>0</v>
      </c>
      <c r="P4">
        <v>42.743309411068367</v>
      </c>
      <c r="Q4">
        <v>3.0920722513089007</v>
      </c>
      <c r="R4">
        <v>13.403801808548216</v>
      </c>
      <c r="S4">
        <v>4.1214198694706319</v>
      </c>
      <c r="T4">
        <v>0</v>
      </c>
      <c r="U4">
        <v>64.243007875953722</v>
      </c>
      <c r="V4">
        <v>5.4011428571428572</v>
      </c>
      <c r="W4">
        <v>13.039750121300342</v>
      </c>
      <c r="X4">
        <v>30.168869091290222</v>
      </c>
      <c r="Y4">
        <v>0</v>
      </c>
      <c r="Z4">
        <v>2.0108250000000001</v>
      </c>
      <c r="AA4">
        <v>12.929271077146669</v>
      </c>
      <c r="AB4">
        <v>12.12276</v>
      </c>
      <c r="AC4">
        <v>8.9169460386367216</v>
      </c>
      <c r="AD4">
        <v>8.3897099999999991</v>
      </c>
      <c r="AE4">
        <v>15.166195200000001</v>
      </c>
      <c r="AF4">
        <v>5.4449999999999994</v>
      </c>
      <c r="AG4">
        <v>12.189041280000001</v>
      </c>
      <c r="AH4">
        <v>43.058028000000014</v>
      </c>
      <c r="AI4">
        <v>0</v>
      </c>
      <c r="AJ4">
        <v>0</v>
      </c>
      <c r="AK4">
        <v>15.688789999999999</v>
      </c>
      <c r="AL4">
        <v>0</v>
      </c>
      <c r="AM4">
        <v>0</v>
      </c>
      <c r="AN4">
        <v>1.07128</v>
      </c>
      <c r="AO4">
        <v>6.0433464000000008</v>
      </c>
      <c r="AP4">
        <v>4.087476324164812</v>
      </c>
      <c r="AQ4">
        <v>13.917599999999998</v>
      </c>
      <c r="AR4">
        <v>14.902800000000003</v>
      </c>
      <c r="AS4">
        <v>10.069880000000001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811.18889112429997</v>
      </c>
      <c r="DN4">
        <v>24.916474237875001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4.9989717511477565</v>
      </c>
      <c r="L5">
        <v>318.00486640067703</v>
      </c>
      <c r="M5">
        <v>28.230786466502359</v>
      </c>
      <c r="N5">
        <v>36.244654856444718</v>
      </c>
      <c r="O5">
        <v>0</v>
      </c>
      <c r="P5">
        <v>42.743309411068367</v>
      </c>
      <c r="Q5">
        <v>3.2905386778846148</v>
      </c>
      <c r="R5">
        <v>6.9980401988636354</v>
      </c>
      <c r="S5">
        <v>4.1228197986577175</v>
      </c>
      <c r="T5">
        <v>0</v>
      </c>
      <c r="U5">
        <v>64.243007875953722</v>
      </c>
      <c r="V5">
        <v>5.4011428571428572</v>
      </c>
      <c r="W5">
        <v>13.039750121300342</v>
      </c>
      <c r="X5">
        <v>30.168869091290222</v>
      </c>
      <c r="Y5">
        <v>0</v>
      </c>
      <c r="Z5">
        <v>2.0108250000000001</v>
      </c>
      <c r="AA5">
        <v>12.929271077146669</v>
      </c>
      <c r="AB5">
        <v>12.12276</v>
      </c>
      <c r="AC5">
        <v>8.9169460386367216</v>
      </c>
      <c r="AD5">
        <v>8.3897099999999991</v>
      </c>
      <c r="AE5">
        <v>15.166195200000001</v>
      </c>
      <c r="AF5">
        <v>3.0249999999999995</v>
      </c>
      <c r="AG5">
        <v>12.189041280000001</v>
      </c>
      <c r="AH5">
        <v>43.058028000000014</v>
      </c>
      <c r="AI5">
        <v>0</v>
      </c>
      <c r="AJ5">
        <v>0</v>
      </c>
      <c r="AK5">
        <v>15.688789999999999</v>
      </c>
      <c r="AL5">
        <v>0</v>
      </c>
      <c r="AM5">
        <v>0</v>
      </c>
      <c r="AN5">
        <v>1.07128</v>
      </c>
      <c r="AO5">
        <v>6.0433464000000008</v>
      </c>
      <c r="AP5">
        <v>4.087476324164812</v>
      </c>
      <c r="AQ5">
        <v>13.917599999999998</v>
      </c>
      <c r="AR5">
        <v>2.0322000000000005</v>
      </c>
      <c r="AS5">
        <v>10.069880000000001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706.5040598846565</v>
      </c>
      <c r="DN5">
        <v>21.701046942225108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4.9989717511477565</v>
      </c>
      <c r="L6">
        <v>318.00486640067703</v>
      </c>
      <c r="M6">
        <v>28.230786466502359</v>
      </c>
      <c r="N6">
        <v>36.244654856444718</v>
      </c>
      <c r="O6">
        <v>0</v>
      </c>
      <c r="P6">
        <v>42.743309411068367</v>
      </c>
      <c r="Q6">
        <v>3.2910791374999997</v>
      </c>
      <c r="R6">
        <v>6.9980401988636354</v>
      </c>
      <c r="S6">
        <v>4.1225310980720868</v>
      </c>
      <c r="T6">
        <v>0</v>
      </c>
      <c r="U6">
        <v>64.243007875953722</v>
      </c>
      <c r="V6">
        <v>5.4011428571428572</v>
      </c>
      <c r="W6">
        <v>13.039750121300342</v>
      </c>
      <c r="X6">
        <v>30.168869091290222</v>
      </c>
      <c r="Y6">
        <v>0</v>
      </c>
      <c r="Z6">
        <v>2.0108250000000001</v>
      </c>
      <c r="AA6">
        <v>12.929271077146669</v>
      </c>
      <c r="AB6">
        <v>12.12276</v>
      </c>
      <c r="AC6">
        <v>8.9169460386367216</v>
      </c>
      <c r="AD6">
        <v>8.3897099999999991</v>
      </c>
      <c r="AE6">
        <v>15.166195200000001</v>
      </c>
      <c r="AF6">
        <v>2.7224999999999997</v>
      </c>
      <c r="AG6">
        <v>12.189041280000001</v>
      </c>
      <c r="AH6">
        <v>43.058028000000014</v>
      </c>
      <c r="AI6">
        <v>0</v>
      </c>
      <c r="AJ6">
        <v>0</v>
      </c>
      <c r="AK6">
        <v>15.688789999999999</v>
      </c>
      <c r="AL6">
        <v>0</v>
      </c>
      <c r="AM6">
        <v>0</v>
      </c>
      <c r="AN6">
        <v>1.07128</v>
      </c>
      <c r="AO6">
        <v>6.0433464000000008</v>
      </c>
      <c r="AP6">
        <v>4.087476324164812</v>
      </c>
      <c r="AQ6">
        <v>13.917599999999998</v>
      </c>
      <c r="AR6">
        <v>2.0322000000000005</v>
      </c>
      <c r="AS6">
        <v>10.069880000000001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706.21081902291382</v>
      </c>
      <c r="DN6">
        <v>21.692039562997582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9.4105432953943886</v>
      </c>
      <c r="L7">
        <v>330.00470100443823</v>
      </c>
      <c r="M7">
        <v>28.230786466502359</v>
      </c>
      <c r="N7">
        <v>36.244654856444718</v>
      </c>
      <c r="O7">
        <v>0</v>
      </c>
      <c r="P7">
        <v>42.743309411068367</v>
      </c>
      <c r="Q7">
        <v>3.2910791374999997</v>
      </c>
      <c r="R7">
        <v>13.00510901669759</v>
      </c>
      <c r="S7">
        <v>4.1225310980720868</v>
      </c>
      <c r="T7">
        <v>0</v>
      </c>
      <c r="U7">
        <v>64.243007875953722</v>
      </c>
      <c r="V7">
        <v>5.1326999999999998</v>
      </c>
      <c r="W7">
        <v>13.34202688547486</v>
      </c>
      <c r="X7">
        <v>30.167918952697359</v>
      </c>
      <c r="Y7">
        <v>0</v>
      </c>
      <c r="Z7">
        <v>2.0108250000000001</v>
      </c>
      <c r="AA7">
        <v>8.6195140514311159</v>
      </c>
      <c r="AB7">
        <v>12.12276</v>
      </c>
      <c r="AC7">
        <v>8.9169460386367216</v>
      </c>
      <c r="AD7">
        <v>8.3897099999999991</v>
      </c>
      <c r="AE7">
        <v>15.166195200000001</v>
      </c>
      <c r="AF7">
        <v>2.7224999999999997</v>
      </c>
      <c r="AG7">
        <v>12.189041280000001</v>
      </c>
      <c r="AH7">
        <v>43.058028000000014</v>
      </c>
      <c r="AI7">
        <v>0</v>
      </c>
      <c r="AJ7">
        <v>0</v>
      </c>
      <c r="AK7">
        <v>15.688789999999999</v>
      </c>
      <c r="AL7">
        <v>0</v>
      </c>
      <c r="AM7">
        <v>0</v>
      </c>
      <c r="AN7">
        <v>1.07128</v>
      </c>
      <c r="AO7">
        <v>6.0433464000000008</v>
      </c>
      <c r="AP7">
        <v>4.087476324164812</v>
      </c>
      <c r="AQ7">
        <v>13.917599999999998</v>
      </c>
      <c r="AR7">
        <v>2.0322000000000005</v>
      </c>
      <c r="AS7">
        <v>3.0952500000000005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717.04511284397893</v>
      </c>
      <c r="DN7">
        <v>22.024717450497434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5.1535553626543207</v>
      </c>
      <c r="L8">
        <v>318.00486640067703</v>
      </c>
      <c r="M8">
        <v>28.230786466502359</v>
      </c>
      <c r="N8">
        <v>36.244654856444718</v>
      </c>
      <c r="O8">
        <v>0</v>
      </c>
      <c r="P8">
        <v>42.743309411068367</v>
      </c>
      <c r="Q8">
        <v>3.2910791374999997</v>
      </c>
      <c r="R8">
        <v>7</v>
      </c>
      <c r="S8">
        <v>4.1225310980720868</v>
      </c>
      <c r="T8">
        <v>0</v>
      </c>
      <c r="U8">
        <v>64.243007875953722</v>
      </c>
      <c r="V8">
        <v>5</v>
      </c>
      <c r="W8">
        <v>13.34202688547486</v>
      </c>
      <c r="X8">
        <v>30.167918952697359</v>
      </c>
      <c r="Y8">
        <v>0</v>
      </c>
      <c r="Z8">
        <v>2.0108250000000001</v>
      </c>
      <c r="AA8">
        <v>8.6195140514311159</v>
      </c>
      <c r="AB8">
        <v>12.12276</v>
      </c>
      <c r="AC8">
        <v>8.9169460386367216</v>
      </c>
      <c r="AD8">
        <v>8.3897099999999991</v>
      </c>
      <c r="AE8">
        <v>15.166195200000001</v>
      </c>
      <c r="AF8">
        <v>2.7224999999999997</v>
      </c>
      <c r="AG8">
        <v>12.189041280000001</v>
      </c>
      <c r="AH8">
        <v>43.058028000000014</v>
      </c>
      <c r="AI8">
        <v>0</v>
      </c>
      <c r="AJ8">
        <v>0</v>
      </c>
      <c r="AK8">
        <v>15.688789999999999</v>
      </c>
      <c r="AL8">
        <v>0</v>
      </c>
      <c r="AM8">
        <v>0</v>
      </c>
      <c r="AN8">
        <v>1.07128</v>
      </c>
      <c r="AO8">
        <v>6.0433464000000008</v>
      </c>
      <c r="AP8">
        <v>4.087476324164812</v>
      </c>
      <c r="AQ8">
        <v>13.917599999999998</v>
      </c>
      <c r="AR8">
        <v>2.0322000000000005</v>
      </c>
      <c r="AS8">
        <v>3.0952500000000005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695.31784157235586</v>
      </c>
      <c r="DN8">
        <v>21.357357168921531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5.1536293545364344</v>
      </c>
      <c r="L9">
        <v>318.00486640067703</v>
      </c>
      <c r="M9">
        <v>28.230786466502359</v>
      </c>
      <c r="N9">
        <v>36.244654856444718</v>
      </c>
      <c r="O9">
        <v>0</v>
      </c>
      <c r="P9">
        <v>42.743309411068367</v>
      </c>
      <c r="Q9">
        <v>3.4883559909255895</v>
      </c>
      <c r="R9">
        <v>7</v>
      </c>
      <c r="S9">
        <v>4.1225310980720868</v>
      </c>
      <c r="T9">
        <v>0</v>
      </c>
      <c r="U9">
        <v>64.243007875953722</v>
      </c>
      <c r="V9">
        <v>5</v>
      </c>
      <c r="W9">
        <v>13.34202688547486</v>
      </c>
      <c r="X9">
        <v>30.167918952697359</v>
      </c>
      <c r="Y9">
        <v>0</v>
      </c>
      <c r="Z9">
        <v>2.0108250000000001</v>
      </c>
      <c r="AA9">
        <v>8.6195140514311159</v>
      </c>
      <c r="AB9">
        <v>12.12276</v>
      </c>
      <c r="AC9">
        <v>8.9169460386367216</v>
      </c>
      <c r="AD9">
        <v>8.3897099999999991</v>
      </c>
      <c r="AE9">
        <v>15.166195200000001</v>
      </c>
      <c r="AF9">
        <v>2.7224999999999997</v>
      </c>
      <c r="AG9">
        <v>12.189041280000001</v>
      </c>
      <c r="AH9">
        <v>43.058028000000014</v>
      </c>
      <c r="AI9">
        <v>0</v>
      </c>
      <c r="AJ9">
        <v>0</v>
      </c>
      <c r="AK9">
        <v>15.688789999999999</v>
      </c>
      <c r="AL9">
        <v>0</v>
      </c>
      <c r="AM9">
        <v>0</v>
      </c>
      <c r="AN9">
        <v>1.07128</v>
      </c>
      <c r="AO9">
        <v>6.0433464000000008</v>
      </c>
      <c r="AP9">
        <v>4.087476324164812</v>
      </c>
      <c r="AQ9">
        <v>13.917599999999998</v>
      </c>
      <c r="AR9">
        <v>2.0322000000000005</v>
      </c>
      <c r="AS9">
        <v>3.0952500000000005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695.50931120442749</v>
      </c>
      <c r="DN9">
        <v>21.363238382157618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5.1535553626543207</v>
      </c>
      <c r="L10">
        <v>318.00486640067703</v>
      </c>
      <c r="M10">
        <v>28.230786466502359</v>
      </c>
      <c r="N10">
        <v>36.244654856444718</v>
      </c>
      <c r="O10">
        <v>0</v>
      </c>
      <c r="P10">
        <v>42.743309411068367</v>
      </c>
      <c r="Q10">
        <v>3.4883559909255895</v>
      </c>
      <c r="R10">
        <v>7</v>
      </c>
      <c r="S10">
        <v>4.1225310980720868</v>
      </c>
      <c r="T10">
        <v>0</v>
      </c>
      <c r="U10">
        <v>64.243007875953722</v>
      </c>
      <c r="V10">
        <v>5</v>
      </c>
      <c r="W10">
        <v>13.34202688547486</v>
      </c>
      <c r="X10">
        <v>30.167918952697359</v>
      </c>
      <c r="Y10">
        <v>0</v>
      </c>
      <c r="Z10">
        <v>2.0108250000000001</v>
      </c>
      <c r="AA10">
        <v>8.6195140514311159</v>
      </c>
      <c r="AB10">
        <v>12.12276</v>
      </c>
      <c r="AC10">
        <v>8.9169460386367216</v>
      </c>
      <c r="AD10">
        <v>8.3897099999999991</v>
      </c>
      <c r="AE10">
        <v>15.166195200000001</v>
      </c>
      <c r="AF10">
        <v>2.7224999999999997</v>
      </c>
      <c r="AG10">
        <v>12.189041280000001</v>
      </c>
      <c r="AH10">
        <v>43.058028000000014</v>
      </c>
      <c r="AI10">
        <v>0</v>
      </c>
      <c r="AJ10">
        <v>0</v>
      </c>
      <c r="AK10">
        <v>15.688789999999999</v>
      </c>
      <c r="AL10">
        <v>0</v>
      </c>
      <c r="AM10">
        <v>0</v>
      </c>
      <c r="AN10">
        <v>1.07128</v>
      </c>
      <c r="AO10">
        <v>6.0433464000000008</v>
      </c>
      <c r="AP10">
        <v>4.087476324164812</v>
      </c>
      <c r="AQ10">
        <v>13.917599999999998</v>
      </c>
      <c r="AR10">
        <v>2.0322000000000005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695.50923942574661</v>
      </c>
      <c r="DN10">
        <v>21.363236168956433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5.153621616411951</v>
      </c>
      <c r="L11">
        <v>318.00486640067703</v>
      </c>
      <c r="M11">
        <v>28.230786466502359</v>
      </c>
      <c r="N11">
        <v>36.244654856444718</v>
      </c>
      <c r="O11">
        <v>0</v>
      </c>
      <c r="P11">
        <v>42.743309411068367</v>
      </c>
      <c r="Q11">
        <v>3.6371232217391305</v>
      </c>
      <c r="R11">
        <v>7.2153488606253298</v>
      </c>
      <c r="S11">
        <v>4.1216252307692312</v>
      </c>
      <c r="T11">
        <v>0</v>
      </c>
      <c r="U11">
        <v>64.243007875953722</v>
      </c>
      <c r="V11">
        <v>5</v>
      </c>
      <c r="W11">
        <v>13.34202688547486</v>
      </c>
      <c r="X11">
        <v>30.167918952697359</v>
      </c>
      <c r="Y11">
        <v>0</v>
      </c>
      <c r="Z11">
        <v>2.0108250000000001</v>
      </c>
      <c r="AA11">
        <v>8.6195140514311159</v>
      </c>
      <c r="AB11">
        <v>12.12276</v>
      </c>
      <c r="AC11">
        <v>8.9169460386367216</v>
      </c>
      <c r="AD11">
        <v>8.3897099999999991</v>
      </c>
      <c r="AE11">
        <v>15.166195200000001</v>
      </c>
      <c r="AF11">
        <v>2.7224999999999997</v>
      </c>
      <c r="AG11">
        <v>12.189041280000001</v>
      </c>
      <c r="AH11">
        <v>43.058028000000014</v>
      </c>
      <c r="AI11">
        <v>0</v>
      </c>
      <c r="AJ11">
        <v>0</v>
      </c>
      <c r="AK11">
        <v>15.688789999999999</v>
      </c>
      <c r="AL11">
        <v>0</v>
      </c>
      <c r="AM11">
        <v>0</v>
      </c>
      <c r="AN11">
        <v>1.07128</v>
      </c>
      <c r="AO11">
        <v>6.0433464000000008</v>
      </c>
      <c r="AP11">
        <v>4.087476324164812</v>
      </c>
      <c r="AQ11">
        <v>13.917599999999998</v>
      </c>
      <c r="AR11">
        <v>2.0322000000000005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695.8616904391921</v>
      </c>
      <c r="DN11">
        <v>21.374061633404501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5.1535406398854589</v>
      </c>
      <c r="L12">
        <v>318.00486640067703</v>
      </c>
      <c r="M12">
        <v>28.230786466502359</v>
      </c>
      <c r="N12">
        <v>36.244654856444718</v>
      </c>
      <c r="O12">
        <v>0</v>
      </c>
      <c r="P12">
        <v>42.743309411068367</v>
      </c>
      <c r="Q12">
        <v>3.6371232217391305</v>
      </c>
      <c r="R12">
        <v>7.2153488606253298</v>
      </c>
      <c r="S12">
        <v>4.1216252307692312</v>
      </c>
      <c r="T12">
        <v>0</v>
      </c>
      <c r="U12">
        <v>64.243007875953722</v>
      </c>
      <c r="V12">
        <v>5</v>
      </c>
      <c r="W12">
        <v>13.34202688547486</v>
      </c>
      <c r="X12">
        <v>30.167918952697359</v>
      </c>
      <c r="Y12">
        <v>0</v>
      </c>
      <c r="Z12">
        <v>2.0108250000000001</v>
      </c>
      <c r="AA12">
        <v>8.6195140514311159</v>
      </c>
      <c r="AB12">
        <v>12.12276</v>
      </c>
      <c r="AC12">
        <v>8.9169460386367216</v>
      </c>
      <c r="AD12">
        <v>8.3897099999999991</v>
      </c>
      <c r="AE12">
        <v>15.166195200000001</v>
      </c>
      <c r="AF12">
        <v>2.7224999999999997</v>
      </c>
      <c r="AG12">
        <v>12.189041280000001</v>
      </c>
      <c r="AH12">
        <v>43.058028000000014</v>
      </c>
      <c r="AI12">
        <v>0</v>
      </c>
      <c r="AJ12">
        <v>0</v>
      </c>
      <c r="AK12">
        <v>15.688789999999999</v>
      </c>
      <c r="AL12">
        <v>0</v>
      </c>
      <c r="AM12">
        <v>0</v>
      </c>
      <c r="AN12">
        <v>1.07128</v>
      </c>
      <c r="AO12">
        <v>6.0433464000000008</v>
      </c>
      <c r="AP12">
        <v>4.087476324164812</v>
      </c>
      <c r="AQ12">
        <v>13.917599999999998</v>
      </c>
      <c r="AR12">
        <v>2.0322000000000005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695.86161188045571</v>
      </c>
      <c r="DN12">
        <v>21.374059215614444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5.1536365283764853</v>
      </c>
      <c r="L13">
        <v>327.76810313909124</v>
      </c>
      <c r="M13">
        <v>28.230786466502359</v>
      </c>
      <c r="N13">
        <v>36.244654856444718</v>
      </c>
      <c r="O13">
        <v>0</v>
      </c>
      <c r="P13">
        <v>42.743309411068367</v>
      </c>
      <c r="Q13">
        <v>3.638918134665508</v>
      </c>
      <c r="R13">
        <v>7.2142355658198616</v>
      </c>
      <c r="S13">
        <v>4.2876251799410028</v>
      </c>
      <c r="T13">
        <v>0</v>
      </c>
      <c r="U13">
        <v>64.243007875953722</v>
      </c>
      <c r="V13">
        <v>5</v>
      </c>
      <c r="W13">
        <v>13.038228816589202</v>
      </c>
      <c r="X13">
        <v>30.167918952697359</v>
      </c>
      <c r="Y13">
        <v>0</v>
      </c>
      <c r="Z13">
        <v>2.0108250000000001</v>
      </c>
      <c r="AA13">
        <v>8.6195140514311159</v>
      </c>
      <c r="AB13">
        <v>12.12276</v>
      </c>
      <c r="AC13">
        <v>8.9169460386367216</v>
      </c>
      <c r="AD13">
        <v>8.3897099999999991</v>
      </c>
      <c r="AE13">
        <v>15.166195200000001</v>
      </c>
      <c r="AF13">
        <v>2.7224999999999997</v>
      </c>
      <c r="AG13">
        <v>12.189041280000001</v>
      </c>
      <c r="AH13">
        <v>43.058028000000014</v>
      </c>
      <c r="AI13">
        <v>0</v>
      </c>
      <c r="AJ13">
        <v>0</v>
      </c>
      <c r="AK13">
        <v>15.688789999999999</v>
      </c>
      <c r="AL13">
        <v>0</v>
      </c>
      <c r="AM13">
        <v>0</v>
      </c>
      <c r="AN13">
        <v>1.07128</v>
      </c>
      <c r="AO13">
        <v>6.0433464000000008</v>
      </c>
      <c r="AP13">
        <v>4.087476324164812</v>
      </c>
      <c r="AQ13">
        <v>11.597999999999997</v>
      </c>
      <c r="AR13">
        <v>2.0322000000000005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702.95049152896615</v>
      </c>
      <c r="DN13">
        <v>21.591795692416348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5.1535316815374053</v>
      </c>
      <c r="L14">
        <v>327.76810313909124</v>
      </c>
      <c r="M14">
        <v>28.230786466502359</v>
      </c>
      <c r="N14">
        <v>36.244654856444718</v>
      </c>
      <c r="O14">
        <v>0</v>
      </c>
      <c r="P14">
        <v>42.743309411068367</v>
      </c>
      <c r="Q14">
        <v>3.638918134665508</v>
      </c>
      <c r="R14">
        <v>7.2142355658198616</v>
      </c>
      <c r="S14">
        <v>4.2876251799410028</v>
      </c>
      <c r="T14">
        <v>0</v>
      </c>
      <c r="U14">
        <v>64.243007875953722</v>
      </c>
      <c r="V14">
        <v>5</v>
      </c>
      <c r="W14">
        <v>13.038228816589202</v>
      </c>
      <c r="X14">
        <v>30.167918952697359</v>
      </c>
      <c r="Y14">
        <v>0</v>
      </c>
      <c r="Z14">
        <v>2.0108250000000001</v>
      </c>
      <c r="AA14">
        <v>8.6195140514311159</v>
      </c>
      <c r="AB14">
        <v>12.12276</v>
      </c>
      <c r="AC14">
        <v>8.9169460386367216</v>
      </c>
      <c r="AD14">
        <v>8.3897099999999991</v>
      </c>
      <c r="AE14">
        <v>15.166195200000001</v>
      </c>
      <c r="AF14">
        <v>2.7224999999999997</v>
      </c>
      <c r="AG14">
        <v>12.189041280000001</v>
      </c>
      <c r="AH14">
        <v>43.058028000000014</v>
      </c>
      <c r="AI14">
        <v>0</v>
      </c>
      <c r="AJ14">
        <v>0</v>
      </c>
      <c r="AK14">
        <v>15.688789999999999</v>
      </c>
      <c r="AL14">
        <v>0</v>
      </c>
      <c r="AM14">
        <v>0</v>
      </c>
      <c r="AN14">
        <v>1.07128</v>
      </c>
      <c r="AO14">
        <v>6.0433464000000008</v>
      </c>
      <c r="AP14">
        <v>4.087476324164812</v>
      </c>
      <c r="AQ14">
        <v>9.2783999999999978</v>
      </c>
      <c r="AR14">
        <v>2.0322000000000005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700.69991388672565</v>
      </c>
      <c r="DN14">
        <v>21.522668487817853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5.1536365283764853</v>
      </c>
      <c r="L15">
        <v>327.76810313909124</v>
      </c>
      <c r="M15">
        <v>28.230786466502359</v>
      </c>
      <c r="N15">
        <v>36.244654856444718</v>
      </c>
      <c r="O15">
        <v>0</v>
      </c>
      <c r="P15">
        <v>42.743309411068367</v>
      </c>
      <c r="Q15">
        <v>3.638918134665508</v>
      </c>
      <c r="R15">
        <v>7.2142355658198616</v>
      </c>
      <c r="S15">
        <v>4.2876251799410028</v>
      </c>
      <c r="T15">
        <v>0</v>
      </c>
      <c r="U15">
        <v>64.243007875953722</v>
      </c>
      <c r="V15">
        <v>5</v>
      </c>
      <c r="W15">
        <v>13.038228816589202</v>
      </c>
      <c r="X15">
        <v>30.167918952697359</v>
      </c>
      <c r="Y15">
        <v>0</v>
      </c>
      <c r="Z15">
        <v>2.0108250000000001</v>
      </c>
      <c r="AA15">
        <v>8.6195140514311159</v>
      </c>
      <c r="AB15">
        <v>12.12276</v>
      </c>
      <c r="AC15">
        <v>8.9169460386367216</v>
      </c>
      <c r="AD15">
        <v>11.22681</v>
      </c>
      <c r="AE15">
        <v>15.166195200000001</v>
      </c>
      <c r="AF15">
        <v>2.7224999999999997</v>
      </c>
      <c r="AG15">
        <v>12.189041280000001</v>
      </c>
      <c r="AH15">
        <v>43.058028000000014</v>
      </c>
      <c r="AI15">
        <v>0</v>
      </c>
      <c r="AJ15">
        <v>0</v>
      </c>
      <c r="AK15">
        <v>15.688789999999999</v>
      </c>
      <c r="AL15">
        <v>0</v>
      </c>
      <c r="AM15">
        <v>0</v>
      </c>
      <c r="AN15">
        <v>1.07128</v>
      </c>
      <c r="AO15">
        <v>6.0433464000000008</v>
      </c>
      <c r="AP15">
        <v>3.7337524114967038</v>
      </c>
      <c r="AQ15">
        <v>9.2783999999999978</v>
      </c>
      <c r="AR15">
        <v>14.902800000000003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715.59646395414484</v>
      </c>
      <c r="DN15">
        <v>21.980199354569471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5.1535316815374053</v>
      </c>
      <c r="L16">
        <v>327.76810313909124</v>
      </c>
      <c r="M16">
        <v>28.230786466502359</v>
      </c>
      <c r="N16">
        <v>36.244654856444718</v>
      </c>
      <c r="O16">
        <v>0</v>
      </c>
      <c r="P16">
        <v>42.743309411068367</v>
      </c>
      <c r="Q16">
        <v>3.638918134665508</v>
      </c>
      <c r="R16">
        <v>7.2142355658198616</v>
      </c>
      <c r="S16">
        <v>4.2876251799410028</v>
      </c>
      <c r="T16">
        <v>0</v>
      </c>
      <c r="U16">
        <v>64.243007875953722</v>
      </c>
      <c r="V16">
        <v>5</v>
      </c>
      <c r="W16">
        <v>13.038228816589202</v>
      </c>
      <c r="X16">
        <v>30.167918952697359</v>
      </c>
      <c r="Y16">
        <v>0</v>
      </c>
      <c r="Z16">
        <v>2.0108250000000001</v>
      </c>
      <c r="AA16">
        <v>8.6195140514311159</v>
      </c>
      <c r="AB16">
        <v>12.12276</v>
      </c>
      <c r="AC16">
        <v>8.9169460386367216</v>
      </c>
      <c r="AD16">
        <v>11.22681</v>
      </c>
      <c r="AE16">
        <v>15.166195200000001</v>
      </c>
      <c r="AF16">
        <v>2.7224999999999997</v>
      </c>
      <c r="AG16">
        <v>12.189041280000001</v>
      </c>
      <c r="AH16">
        <v>43.058028000000014</v>
      </c>
      <c r="AI16">
        <v>0</v>
      </c>
      <c r="AJ16">
        <v>0</v>
      </c>
      <c r="AK16">
        <v>15.688789999999999</v>
      </c>
      <c r="AL16">
        <v>0</v>
      </c>
      <c r="AM16">
        <v>0</v>
      </c>
      <c r="AN16">
        <v>1.07128</v>
      </c>
      <c r="AO16">
        <v>6.0433464000000008</v>
      </c>
      <c r="AP16">
        <v>3.7337524114967038</v>
      </c>
      <c r="AQ16">
        <v>9.2783999999999978</v>
      </c>
      <c r="AR16">
        <v>14.902800000000003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715.59636223190432</v>
      </c>
      <c r="DN16">
        <v>21.980196229970971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5.1536467315143017</v>
      </c>
      <c r="L17">
        <v>327.76413705692806</v>
      </c>
      <c r="M17">
        <v>28.230786466502359</v>
      </c>
      <c r="N17">
        <v>36.244654856444718</v>
      </c>
      <c r="O17">
        <v>0</v>
      </c>
      <c r="P17">
        <v>42.743309411068367</v>
      </c>
      <c r="Q17">
        <v>3.5356667030411457</v>
      </c>
      <c r="R17">
        <v>7.2150749176470592</v>
      </c>
      <c r="S17">
        <v>4.1731712774829415</v>
      </c>
      <c r="T17">
        <v>0</v>
      </c>
      <c r="U17">
        <v>64.243007875953722</v>
      </c>
      <c r="V17">
        <v>0</v>
      </c>
      <c r="W17">
        <v>13.038228816589202</v>
      </c>
      <c r="X17">
        <v>30.167918952697359</v>
      </c>
      <c r="Y17">
        <v>0</v>
      </c>
      <c r="Z17">
        <v>2.0108250000000001</v>
      </c>
      <c r="AA17">
        <v>4.2894005485360642</v>
      </c>
      <c r="AB17">
        <v>12.12276</v>
      </c>
      <c r="AC17">
        <v>8.9169460386367216</v>
      </c>
      <c r="AD17">
        <v>11.22681</v>
      </c>
      <c r="AE17">
        <v>15.166195200000001</v>
      </c>
      <c r="AF17">
        <v>2.7224999999999997</v>
      </c>
      <c r="AG17">
        <v>12.189041280000001</v>
      </c>
      <c r="AH17">
        <v>43.058028000000014</v>
      </c>
      <c r="AI17">
        <v>0</v>
      </c>
      <c r="AJ17">
        <v>0</v>
      </c>
      <c r="AK17">
        <v>15.688789999999999</v>
      </c>
      <c r="AL17">
        <v>0</v>
      </c>
      <c r="AM17">
        <v>0</v>
      </c>
      <c r="AN17">
        <v>1.07128</v>
      </c>
      <c r="AO17">
        <v>6.0433464000000008</v>
      </c>
      <c r="AP17">
        <v>3.7337524114967038</v>
      </c>
      <c r="AQ17">
        <v>9.2783999999999978</v>
      </c>
      <c r="AR17">
        <v>2.0322000000000005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693.84318872464303</v>
      </c>
      <c r="DN17">
        <v>21.311939219895635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5.1535481633101634</v>
      </c>
      <c r="L18">
        <v>327.76413705692806</v>
      </c>
      <c r="M18">
        <v>28.230786466502359</v>
      </c>
      <c r="N18">
        <v>36.244654856444718</v>
      </c>
      <c r="O18">
        <v>0</v>
      </c>
      <c r="P18">
        <v>42.743309411068367</v>
      </c>
      <c r="Q18">
        <v>3.5356667030411457</v>
      </c>
      <c r="R18">
        <v>7.2150749176470592</v>
      </c>
      <c r="S18">
        <v>4.1731712774829415</v>
      </c>
      <c r="T18">
        <v>0</v>
      </c>
      <c r="U18">
        <v>64.243007875953722</v>
      </c>
      <c r="V18">
        <v>0</v>
      </c>
      <c r="W18">
        <v>3.9997343749999996</v>
      </c>
      <c r="X18">
        <v>14.996612084965971</v>
      </c>
      <c r="Y18">
        <v>0</v>
      </c>
      <c r="Z18">
        <v>2.0108250000000001</v>
      </c>
      <c r="AA18">
        <v>4.2894005485360642</v>
      </c>
      <c r="AB18">
        <v>12.12276</v>
      </c>
      <c r="AC18">
        <v>8.9169460386367216</v>
      </c>
      <c r="AD18">
        <v>11.22681</v>
      </c>
      <c r="AE18">
        <v>15.166195200000001</v>
      </c>
      <c r="AF18">
        <v>2.7224999999999997</v>
      </c>
      <c r="AG18">
        <v>12.189041280000001</v>
      </c>
      <c r="AH18">
        <v>43.058028000000014</v>
      </c>
      <c r="AI18">
        <v>0</v>
      </c>
      <c r="AJ18">
        <v>0</v>
      </c>
      <c r="AK18">
        <v>15.688789999999999</v>
      </c>
      <c r="AL18">
        <v>0</v>
      </c>
      <c r="AM18">
        <v>0</v>
      </c>
      <c r="AN18">
        <v>1.07128</v>
      </c>
      <c r="AO18">
        <v>5.6825495999999998</v>
      </c>
      <c r="AP18">
        <v>3.7337524114967038</v>
      </c>
      <c r="AQ18">
        <v>9.2783999999999978</v>
      </c>
      <c r="AR18">
        <v>2.0322000000000005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670.0046985290312</v>
      </c>
      <c r="DN18">
        <v>20.579732737982653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5.1536467315143017</v>
      </c>
      <c r="L19">
        <v>327.76413705692806</v>
      </c>
      <c r="M19">
        <v>28.230786466502359</v>
      </c>
      <c r="N19">
        <v>36.244654856444718</v>
      </c>
      <c r="O19">
        <v>0</v>
      </c>
      <c r="P19">
        <v>42.743309411068367</v>
      </c>
      <c r="Q19">
        <v>3.5356667030411457</v>
      </c>
      <c r="R19">
        <v>7.2150749176470592</v>
      </c>
      <c r="S19">
        <v>4.1731712774829415</v>
      </c>
      <c r="T19">
        <v>0</v>
      </c>
      <c r="U19">
        <v>64.243007875953722</v>
      </c>
      <c r="V19">
        <v>0</v>
      </c>
      <c r="W19">
        <v>3.9997343749999996</v>
      </c>
      <c r="X19">
        <v>14.996612084965971</v>
      </c>
      <c r="Y19">
        <v>0</v>
      </c>
      <c r="Z19">
        <v>2.0108250000000001</v>
      </c>
      <c r="AA19">
        <v>4.2894005485360642</v>
      </c>
      <c r="AB19">
        <v>12.12276</v>
      </c>
      <c r="AC19">
        <v>8.9169460386367216</v>
      </c>
      <c r="AD19">
        <v>11.22681</v>
      </c>
      <c r="AE19">
        <v>15.166195200000001</v>
      </c>
      <c r="AF19">
        <v>2.7224999999999997</v>
      </c>
      <c r="AG19">
        <v>12.189041280000001</v>
      </c>
      <c r="AH19">
        <v>43.058028000000014</v>
      </c>
      <c r="AI19">
        <v>0</v>
      </c>
      <c r="AJ19">
        <v>0</v>
      </c>
      <c r="AK19">
        <v>15.688789999999999</v>
      </c>
      <c r="AL19">
        <v>0</v>
      </c>
      <c r="AM19">
        <v>0</v>
      </c>
      <c r="AN19">
        <v>1.07128</v>
      </c>
      <c r="AO19">
        <v>5.6825495999999998</v>
      </c>
      <c r="AP19">
        <v>3.7337524114967038</v>
      </c>
      <c r="AQ19">
        <v>5.1224500000000006</v>
      </c>
      <c r="AR19">
        <v>2.0322000000000005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665.97269147252428</v>
      </c>
      <c r="DN19">
        <v>20.455888362693642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5.1535481633101634</v>
      </c>
      <c r="L20">
        <v>327.76413705692806</v>
      </c>
      <c r="M20">
        <v>28.230786466502359</v>
      </c>
      <c r="N20">
        <v>36.244654856444718</v>
      </c>
      <c r="O20">
        <v>0</v>
      </c>
      <c r="P20">
        <v>42.743309411068367</v>
      </c>
      <c r="Q20">
        <v>3.5356667030411457</v>
      </c>
      <c r="R20">
        <v>7.2150749176470592</v>
      </c>
      <c r="S20">
        <v>4.1731712774829415</v>
      </c>
      <c r="T20">
        <v>0</v>
      </c>
      <c r="U20">
        <v>64.243007875953722</v>
      </c>
      <c r="V20">
        <v>0</v>
      </c>
      <c r="W20">
        <v>3.9997343749999996</v>
      </c>
      <c r="X20">
        <v>14.996612084965971</v>
      </c>
      <c r="Y20">
        <v>0</v>
      </c>
      <c r="Z20">
        <v>2.0108250000000001</v>
      </c>
      <c r="AA20">
        <v>4.2894005485360642</v>
      </c>
      <c r="AB20">
        <v>12.12276</v>
      </c>
      <c r="AC20">
        <v>8.9169460386367216</v>
      </c>
      <c r="AD20">
        <v>11.22681</v>
      </c>
      <c r="AE20">
        <v>15.166195200000001</v>
      </c>
      <c r="AF20">
        <v>2.7224999999999997</v>
      </c>
      <c r="AG20">
        <v>12.189041280000001</v>
      </c>
      <c r="AH20">
        <v>43.058028000000014</v>
      </c>
      <c r="AI20">
        <v>0</v>
      </c>
      <c r="AJ20">
        <v>0</v>
      </c>
      <c r="AK20">
        <v>15.688789999999999</v>
      </c>
      <c r="AL20">
        <v>0</v>
      </c>
      <c r="AM20">
        <v>0</v>
      </c>
      <c r="AN20">
        <v>1.07128</v>
      </c>
      <c r="AO20">
        <v>5.6825495999999998</v>
      </c>
      <c r="AP20">
        <v>3.7337524114967038</v>
      </c>
      <c r="AQ20">
        <v>5.1224500000000006</v>
      </c>
      <c r="AR20">
        <v>2.0322000000000005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665.9725958390311</v>
      </c>
      <c r="DN20">
        <v>20.455885427982651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5.1536467315143017</v>
      </c>
      <c r="L21">
        <v>327.76413705692806</v>
      </c>
      <c r="M21">
        <v>28.230786466502359</v>
      </c>
      <c r="N21">
        <v>36.244654856444718</v>
      </c>
      <c r="O21">
        <v>0</v>
      </c>
      <c r="P21">
        <v>42.743309411068367</v>
      </c>
      <c r="Q21">
        <v>3.5356667030411457</v>
      </c>
      <c r="R21">
        <v>7.2150749176470592</v>
      </c>
      <c r="S21">
        <v>4.1731712774829415</v>
      </c>
      <c r="T21">
        <v>0</v>
      </c>
      <c r="U21">
        <v>64.243007875953722</v>
      </c>
      <c r="V21">
        <v>0</v>
      </c>
      <c r="W21">
        <v>3.9997343749999996</v>
      </c>
      <c r="X21">
        <v>14.996612084965971</v>
      </c>
      <c r="Y21">
        <v>0</v>
      </c>
      <c r="Z21">
        <v>2.0108250000000001</v>
      </c>
      <c r="AA21">
        <v>4.2894005485360642</v>
      </c>
      <c r="AB21">
        <v>12.12276</v>
      </c>
      <c r="AC21">
        <v>8.9169460386367216</v>
      </c>
      <c r="AD21">
        <v>11.22681</v>
      </c>
      <c r="AE21">
        <v>15.166195200000001</v>
      </c>
      <c r="AF21">
        <v>2.7224999999999997</v>
      </c>
      <c r="AG21">
        <v>12.189041280000001</v>
      </c>
      <c r="AH21">
        <v>43.058028000000014</v>
      </c>
      <c r="AI21">
        <v>0</v>
      </c>
      <c r="AJ21">
        <v>0</v>
      </c>
      <c r="AK21">
        <v>15.688789999999999</v>
      </c>
      <c r="AL21">
        <v>0</v>
      </c>
      <c r="AM21">
        <v>0</v>
      </c>
      <c r="AN21">
        <v>1.07128</v>
      </c>
      <c r="AO21">
        <v>5.6825495999999998</v>
      </c>
      <c r="AP21">
        <v>3.7337524114967038</v>
      </c>
      <c r="AQ21">
        <v>5.1224500000000006</v>
      </c>
      <c r="AR21">
        <v>2.0322000000000005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665.97269147252428</v>
      </c>
      <c r="DN21">
        <v>20.455888362693642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5.1535481633101634</v>
      </c>
      <c r="L22">
        <v>327.76413705692806</v>
      </c>
      <c r="M22">
        <v>28.230786466502359</v>
      </c>
      <c r="N22">
        <v>36.244654856444718</v>
      </c>
      <c r="O22">
        <v>0</v>
      </c>
      <c r="P22">
        <v>42.743309411068367</v>
      </c>
      <c r="Q22">
        <v>3.5356667030411457</v>
      </c>
      <c r="R22">
        <v>7.2150749176470592</v>
      </c>
      <c r="S22">
        <v>4.1731712774829415</v>
      </c>
      <c r="T22">
        <v>0</v>
      </c>
      <c r="U22">
        <v>64.243007875953722</v>
      </c>
      <c r="V22">
        <v>0</v>
      </c>
      <c r="W22">
        <v>3.9997343749999996</v>
      </c>
      <c r="X22">
        <v>14.996612084965971</v>
      </c>
      <c r="Y22">
        <v>0</v>
      </c>
      <c r="Z22">
        <v>2.0108250000000001</v>
      </c>
      <c r="AA22">
        <v>4.2894005485360642</v>
      </c>
      <c r="AB22">
        <v>12.12276</v>
      </c>
      <c r="AC22">
        <v>8.9169460386367216</v>
      </c>
      <c r="AD22">
        <v>11.22681</v>
      </c>
      <c r="AE22">
        <v>15.166195200000001</v>
      </c>
      <c r="AF22">
        <v>2.7224999999999997</v>
      </c>
      <c r="AG22">
        <v>12.189041280000001</v>
      </c>
      <c r="AH22">
        <v>43.058028000000014</v>
      </c>
      <c r="AI22">
        <v>0</v>
      </c>
      <c r="AJ22">
        <v>0</v>
      </c>
      <c r="AK22">
        <v>15.688789999999999</v>
      </c>
      <c r="AL22">
        <v>0</v>
      </c>
      <c r="AM22">
        <v>0</v>
      </c>
      <c r="AN22">
        <v>1.07128</v>
      </c>
      <c r="AO22">
        <v>5.6825495999999998</v>
      </c>
      <c r="AP22">
        <v>3.7337524114967038</v>
      </c>
      <c r="AQ22">
        <v>5.1224500000000006</v>
      </c>
      <c r="AR22">
        <v>2.0322000000000005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665.9725958390311</v>
      </c>
      <c r="DN22">
        <v>20.455885427982651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5.1536467315143017</v>
      </c>
      <c r="L23">
        <v>327.76413705692806</v>
      </c>
      <c r="M23">
        <v>28.230786466502359</v>
      </c>
      <c r="N23">
        <v>36.244654856444718</v>
      </c>
      <c r="O23">
        <v>0</v>
      </c>
      <c r="P23">
        <v>42.743309411068367</v>
      </c>
      <c r="Q23">
        <v>3.5356667030411457</v>
      </c>
      <c r="R23">
        <v>7.2139235694050994</v>
      </c>
      <c r="S23">
        <v>4.1731712774829415</v>
      </c>
      <c r="T23">
        <v>0</v>
      </c>
      <c r="U23">
        <v>64.243007875953722</v>
      </c>
      <c r="V23">
        <v>5</v>
      </c>
      <c r="W23">
        <v>13.069149517340007</v>
      </c>
      <c r="X23">
        <v>30.167918952697359</v>
      </c>
      <c r="Y23">
        <v>0</v>
      </c>
      <c r="Z23">
        <v>2.0108250000000001</v>
      </c>
      <c r="AA23">
        <v>4.2894005485360642</v>
      </c>
      <c r="AB23">
        <v>12.12276</v>
      </c>
      <c r="AC23">
        <v>5.9386400000000004</v>
      </c>
      <c r="AD23">
        <v>11.22681</v>
      </c>
      <c r="AE23">
        <v>15.166195200000001</v>
      </c>
      <c r="AF23">
        <v>2.7224999999999997</v>
      </c>
      <c r="AG23">
        <v>12.189041280000001</v>
      </c>
      <c r="AH23">
        <v>43.058028000000014</v>
      </c>
      <c r="AI23">
        <v>0</v>
      </c>
      <c r="AJ23">
        <v>0</v>
      </c>
      <c r="AK23">
        <v>15.688789999999999</v>
      </c>
      <c r="AL23">
        <v>0</v>
      </c>
      <c r="AM23">
        <v>0</v>
      </c>
      <c r="AN23">
        <v>1.07128</v>
      </c>
      <c r="AO23">
        <v>5.6825495999999998</v>
      </c>
      <c r="AP23">
        <v>3.7337524114967038</v>
      </c>
      <c r="AQ23">
        <v>5.1224500000000006</v>
      </c>
      <c r="AR23">
        <v>2.0322000000000005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691.45137071799763</v>
      </c>
      <c r="DN23">
        <v>21.238473740412928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5.1535481633101634</v>
      </c>
      <c r="L24">
        <v>327.76413705692806</v>
      </c>
      <c r="M24">
        <v>28.230786466502359</v>
      </c>
      <c r="N24">
        <v>36.244654856444718</v>
      </c>
      <c r="O24">
        <v>0</v>
      </c>
      <c r="P24">
        <v>42.743309411068367</v>
      </c>
      <c r="Q24">
        <v>3.5356667030411457</v>
      </c>
      <c r="R24">
        <v>7.2139235694050994</v>
      </c>
      <c r="S24">
        <v>4.1731712774829415</v>
      </c>
      <c r="T24">
        <v>0</v>
      </c>
      <c r="U24">
        <v>64.243007875953722</v>
      </c>
      <c r="V24">
        <v>5</v>
      </c>
      <c r="W24">
        <v>13.069149517340007</v>
      </c>
      <c r="X24">
        <v>30.167918952697359</v>
      </c>
      <c r="Y24">
        <v>0</v>
      </c>
      <c r="Z24">
        <v>2.0108250000000001</v>
      </c>
      <c r="AA24">
        <v>4.2894005485360642</v>
      </c>
      <c r="AB24">
        <v>12.12276</v>
      </c>
      <c r="AC24">
        <v>5.9386400000000004</v>
      </c>
      <c r="AD24">
        <v>11.22681</v>
      </c>
      <c r="AE24">
        <v>15.166195200000001</v>
      </c>
      <c r="AF24">
        <v>2.7224999999999997</v>
      </c>
      <c r="AG24">
        <v>12.189041280000001</v>
      </c>
      <c r="AH24">
        <v>43.058028000000014</v>
      </c>
      <c r="AI24">
        <v>0</v>
      </c>
      <c r="AJ24">
        <v>0</v>
      </c>
      <c r="AK24">
        <v>15.688789999999999</v>
      </c>
      <c r="AL24">
        <v>0</v>
      </c>
      <c r="AM24">
        <v>0</v>
      </c>
      <c r="AN24">
        <v>1.07128</v>
      </c>
      <c r="AO24">
        <v>5.6825495999999998</v>
      </c>
      <c r="AP24">
        <v>3.7337524114967038</v>
      </c>
      <c r="AQ24">
        <v>4.6391999999999989</v>
      </c>
      <c r="AR24">
        <v>2.0322000000000005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690.98242593450448</v>
      </c>
      <c r="DN24">
        <v>21.224069955701935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5.1536467315143017</v>
      </c>
      <c r="L25">
        <v>400.00448354004732</v>
      </c>
      <c r="M25">
        <v>28.230786466502359</v>
      </c>
      <c r="N25">
        <v>36.244654856444718</v>
      </c>
      <c r="O25">
        <v>0</v>
      </c>
      <c r="P25">
        <v>42.743309411068367</v>
      </c>
      <c r="Q25">
        <v>3.3507981822474027</v>
      </c>
      <c r="R25">
        <v>6.9364414631931188</v>
      </c>
      <c r="S25">
        <v>4.1731712774829415</v>
      </c>
      <c r="T25">
        <v>0</v>
      </c>
      <c r="U25">
        <v>64.243007875953722</v>
      </c>
      <c r="V25">
        <v>5</v>
      </c>
      <c r="W25">
        <v>13.069149517340007</v>
      </c>
      <c r="X25">
        <v>30.167918952697359</v>
      </c>
      <c r="Y25">
        <v>0</v>
      </c>
      <c r="Z25">
        <v>2.0108250000000001</v>
      </c>
      <c r="AA25">
        <v>4.2894005485360642</v>
      </c>
      <c r="AB25">
        <v>12.12276</v>
      </c>
      <c r="AC25">
        <v>5.9386400000000004</v>
      </c>
      <c r="AD25">
        <v>11.105220000000001</v>
      </c>
      <c r="AE25">
        <v>15.166195200000001</v>
      </c>
      <c r="AF25">
        <v>2.7224999999999997</v>
      </c>
      <c r="AG25">
        <v>12.189041280000001</v>
      </c>
      <c r="AH25">
        <v>43.058028000000014</v>
      </c>
      <c r="AI25">
        <v>0</v>
      </c>
      <c r="AJ25">
        <v>0</v>
      </c>
      <c r="AK25">
        <v>15.688789999999999</v>
      </c>
      <c r="AL25">
        <v>0</v>
      </c>
      <c r="AM25">
        <v>0</v>
      </c>
      <c r="AN25">
        <v>1.07128</v>
      </c>
      <c r="AO25">
        <v>5.4119520000000003</v>
      </c>
      <c r="AP25">
        <v>3.7337524114967038</v>
      </c>
      <c r="AQ25">
        <v>4.6391999999999989</v>
      </c>
      <c r="AR25">
        <v>2.0322000000000005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760.24103264167752</v>
      </c>
      <c r="DN25">
        <v>23.351370072846599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4.9989717511477565</v>
      </c>
      <c r="L26">
        <v>500.00453282355494</v>
      </c>
      <c r="M26">
        <v>28.230786466502359</v>
      </c>
      <c r="N26">
        <v>36.244654856444718</v>
      </c>
      <c r="O26">
        <v>0</v>
      </c>
      <c r="P26">
        <v>42.743309411068367</v>
      </c>
      <c r="Q26">
        <v>3.3507981822474027</v>
      </c>
      <c r="R26">
        <v>6.9980401988636354</v>
      </c>
      <c r="S26">
        <v>4.1731712774829415</v>
      </c>
      <c r="T26">
        <v>0</v>
      </c>
      <c r="U26">
        <v>64.243007875953722</v>
      </c>
      <c r="V26">
        <v>4.9049999056805991</v>
      </c>
      <c r="W26">
        <v>13.069149517340007</v>
      </c>
      <c r="X26">
        <v>30.167918952697359</v>
      </c>
      <c r="Y26">
        <v>0</v>
      </c>
      <c r="Z26">
        <v>2.0108250000000001</v>
      </c>
      <c r="AA26">
        <v>4.2894005485360642</v>
      </c>
      <c r="AB26">
        <v>12.12276</v>
      </c>
      <c r="AC26">
        <v>5.9386400000000004</v>
      </c>
      <c r="AD26">
        <v>11.105220000000001</v>
      </c>
      <c r="AE26">
        <v>15.166195200000001</v>
      </c>
      <c r="AF26">
        <v>2.7224999999999997</v>
      </c>
      <c r="AG26">
        <v>12.189041280000001</v>
      </c>
      <c r="AH26">
        <v>43.058028000000014</v>
      </c>
      <c r="AI26">
        <v>0</v>
      </c>
      <c r="AJ26">
        <v>0</v>
      </c>
      <c r="AK26">
        <v>15.688789999999999</v>
      </c>
      <c r="AL26">
        <v>0</v>
      </c>
      <c r="AM26">
        <v>0</v>
      </c>
      <c r="AN26">
        <v>1.07128</v>
      </c>
      <c r="AO26">
        <v>5.4119520000000003</v>
      </c>
      <c r="AP26">
        <v>3.7337524114967038</v>
      </c>
      <c r="AQ26">
        <v>4.6391999999999989</v>
      </c>
      <c r="AR26">
        <v>2.0322000000000005</v>
      </c>
      <c r="AS26">
        <v>3.0952500000000005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857.07860835815359</v>
      </c>
      <c r="DN26">
        <v>26.32576730086285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9.4103811989795911</v>
      </c>
      <c r="L27">
        <v>578.49145330305214</v>
      </c>
      <c r="M27">
        <v>28.230786466502359</v>
      </c>
      <c r="N27">
        <v>36.244654856444718</v>
      </c>
      <c r="O27">
        <v>0</v>
      </c>
      <c r="P27">
        <v>42.743309411068367</v>
      </c>
      <c r="Q27">
        <v>6.131390862944162</v>
      </c>
      <c r="R27">
        <v>13.00510901669759</v>
      </c>
      <c r="S27">
        <v>8.1010339316734221</v>
      </c>
      <c r="T27">
        <v>0</v>
      </c>
      <c r="U27">
        <v>64.243007875953722</v>
      </c>
      <c r="V27">
        <v>4.9982029442691891</v>
      </c>
      <c r="W27">
        <v>13.069149517340007</v>
      </c>
      <c r="X27">
        <v>30.167918952697359</v>
      </c>
      <c r="Y27">
        <v>0</v>
      </c>
      <c r="Z27">
        <v>2.0108250000000001</v>
      </c>
      <c r="AA27">
        <v>4.2894005485360642</v>
      </c>
      <c r="AB27">
        <v>12.12276</v>
      </c>
      <c r="AC27">
        <v>5.9386400000000004</v>
      </c>
      <c r="AD27">
        <v>11.105220000000001</v>
      </c>
      <c r="AE27">
        <v>15.166195200000001</v>
      </c>
      <c r="AF27">
        <v>2.7224999999999997</v>
      </c>
      <c r="AG27">
        <v>12.189041280000001</v>
      </c>
      <c r="AH27">
        <v>43.058028000000014</v>
      </c>
      <c r="AI27">
        <v>0</v>
      </c>
      <c r="AJ27">
        <v>0</v>
      </c>
      <c r="AK27">
        <v>15.688789999999999</v>
      </c>
      <c r="AL27">
        <v>0</v>
      </c>
      <c r="AM27">
        <v>0</v>
      </c>
      <c r="AN27">
        <v>1.07128</v>
      </c>
      <c r="AO27">
        <v>5.4119520000000003</v>
      </c>
      <c r="AP27">
        <v>3.7337524114967038</v>
      </c>
      <c r="AQ27">
        <v>4.6391999999999989</v>
      </c>
      <c r="AR27">
        <v>4.0644000000000009</v>
      </c>
      <c r="AS27">
        <v>3.0952500000000005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951.90523580909792</v>
      </c>
      <c r="DN27">
        <v>29.238396968557268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9.4103811989795911</v>
      </c>
      <c r="L28">
        <v>578.49145330305214</v>
      </c>
      <c r="M28">
        <v>28.230786466502359</v>
      </c>
      <c r="N28">
        <v>36.244654856444718</v>
      </c>
      <c r="O28">
        <v>0</v>
      </c>
      <c r="P28">
        <v>42.743309411068367</v>
      </c>
      <c r="Q28">
        <v>6.131390862944162</v>
      </c>
      <c r="R28">
        <v>13.00510901669759</v>
      </c>
      <c r="S28">
        <v>8.1010339316734221</v>
      </c>
      <c r="T28">
        <v>0</v>
      </c>
      <c r="U28">
        <v>64.243007875953722</v>
      </c>
      <c r="V28">
        <v>4.9982029442691891</v>
      </c>
      <c r="W28">
        <v>13.069149517340007</v>
      </c>
      <c r="X28">
        <v>30.167918952697359</v>
      </c>
      <c r="Y28">
        <v>0</v>
      </c>
      <c r="Z28">
        <v>2.0108250000000001</v>
      </c>
      <c r="AA28">
        <v>3.635085210623783</v>
      </c>
      <c r="AB28">
        <v>12.12276</v>
      </c>
      <c r="AC28">
        <v>5.9386400000000004</v>
      </c>
      <c r="AD28">
        <v>11.105220000000001</v>
      </c>
      <c r="AE28">
        <v>15.166195200000001</v>
      </c>
      <c r="AF28">
        <v>2.7224999999999997</v>
      </c>
      <c r="AG28">
        <v>12.189041280000001</v>
      </c>
      <c r="AH28">
        <v>43.058028000000014</v>
      </c>
      <c r="AI28">
        <v>0</v>
      </c>
      <c r="AJ28">
        <v>0</v>
      </c>
      <c r="AK28">
        <v>15.688789999999999</v>
      </c>
      <c r="AL28">
        <v>0</v>
      </c>
      <c r="AM28">
        <v>0</v>
      </c>
      <c r="AN28">
        <v>1.07128</v>
      </c>
      <c r="AO28">
        <v>5.4119520000000003</v>
      </c>
      <c r="AP28">
        <v>3.7337524114967038</v>
      </c>
      <c r="AQ28">
        <v>4.6391999999999989</v>
      </c>
      <c r="AR28">
        <v>14.902800000000003</v>
      </c>
      <c r="AS28">
        <v>3.0952500000000005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961.78584932232138</v>
      </c>
      <c r="DN28">
        <v>29.541868117421494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9.4103811989795911</v>
      </c>
      <c r="L29">
        <v>578.49145330305214</v>
      </c>
      <c r="M29">
        <v>28.230786466502359</v>
      </c>
      <c r="N29">
        <v>36.244654856444718</v>
      </c>
      <c r="O29">
        <v>0</v>
      </c>
      <c r="P29">
        <v>42.743309411068367</v>
      </c>
      <c r="Q29">
        <v>6.131390862944162</v>
      </c>
      <c r="R29">
        <v>13.00510901669759</v>
      </c>
      <c r="S29">
        <v>8.1010339316734221</v>
      </c>
      <c r="T29">
        <v>0</v>
      </c>
      <c r="U29">
        <v>64.243007875953722</v>
      </c>
      <c r="V29">
        <v>4.9982029442691891</v>
      </c>
      <c r="W29">
        <v>13.069149517340007</v>
      </c>
      <c r="X29">
        <v>30.167918952697359</v>
      </c>
      <c r="Y29">
        <v>0</v>
      </c>
      <c r="Z29">
        <v>2.0108250000000001</v>
      </c>
      <c r="AA29">
        <v>0</v>
      </c>
      <c r="AB29">
        <v>12.12276</v>
      </c>
      <c r="AC29">
        <v>5.9386400000000004</v>
      </c>
      <c r="AD29">
        <v>11.105220000000001</v>
      </c>
      <c r="AE29">
        <v>15.166195200000001</v>
      </c>
      <c r="AF29">
        <v>2.7224999999999997</v>
      </c>
      <c r="AG29">
        <v>12.189041280000001</v>
      </c>
      <c r="AH29">
        <v>43.058028000000014</v>
      </c>
      <c r="AI29">
        <v>0</v>
      </c>
      <c r="AJ29">
        <v>0</v>
      </c>
      <c r="AK29">
        <v>15.688789999999999</v>
      </c>
      <c r="AL29">
        <v>0</v>
      </c>
      <c r="AM29">
        <v>0</v>
      </c>
      <c r="AN29">
        <v>1.07128</v>
      </c>
      <c r="AO29">
        <v>5.4119520000000003</v>
      </c>
      <c r="AP29">
        <v>3.7337524114967038</v>
      </c>
      <c r="AQ29">
        <v>4.6391999999999989</v>
      </c>
      <c r="AR29">
        <v>14.902800000000003</v>
      </c>
      <c r="AS29">
        <v>3.0952500000000005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958.25917232232143</v>
      </c>
      <c r="DN29">
        <v>29.433459906797715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9.4103811989795911</v>
      </c>
      <c r="L30">
        <v>578.49145330305214</v>
      </c>
      <c r="M30">
        <v>28.230786466502359</v>
      </c>
      <c r="N30">
        <v>36.244654856444718</v>
      </c>
      <c r="O30">
        <v>0</v>
      </c>
      <c r="P30">
        <v>42.743309411068367</v>
      </c>
      <c r="Q30">
        <v>6.131390862944162</v>
      </c>
      <c r="R30">
        <v>13.00510901669759</v>
      </c>
      <c r="S30">
        <v>8.1010339316734221</v>
      </c>
      <c r="T30">
        <v>0</v>
      </c>
      <c r="U30">
        <v>64.243007875953722</v>
      </c>
      <c r="V30">
        <v>4.9982029442691891</v>
      </c>
      <c r="W30">
        <v>13.069149517340007</v>
      </c>
      <c r="X30">
        <v>30.167918952697359</v>
      </c>
      <c r="Y30">
        <v>0</v>
      </c>
      <c r="Z30">
        <v>2.0108250000000001</v>
      </c>
      <c r="AA30">
        <v>0</v>
      </c>
      <c r="AB30">
        <v>12.12276</v>
      </c>
      <c r="AC30">
        <v>5.9386400000000004</v>
      </c>
      <c r="AD30">
        <v>11.105220000000001</v>
      </c>
      <c r="AE30">
        <v>15.166195200000001</v>
      </c>
      <c r="AF30">
        <v>2.7224999999999997</v>
      </c>
      <c r="AG30">
        <v>12.189041280000001</v>
      </c>
      <c r="AH30">
        <v>43.058028000000014</v>
      </c>
      <c r="AI30">
        <v>0</v>
      </c>
      <c r="AJ30">
        <v>0</v>
      </c>
      <c r="AK30">
        <v>15.688789999999999</v>
      </c>
      <c r="AL30">
        <v>0</v>
      </c>
      <c r="AM30">
        <v>0</v>
      </c>
      <c r="AN30">
        <v>1.07128</v>
      </c>
      <c r="AO30">
        <v>5.4119520000000003</v>
      </c>
      <c r="AP30">
        <v>3.7337524114967038</v>
      </c>
      <c r="AQ30">
        <v>3.073469999999999</v>
      </c>
      <c r="AR30">
        <v>2.7096000000000009</v>
      </c>
      <c r="AS30">
        <v>3.0952500000000005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944.91025825223267</v>
      </c>
      <c r="DN30">
        <v>29.023443976886568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9.4103811989795911</v>
      </c>
      <c r="L31">
        <v>578.49145330305214</v>
      </c>
      <c r="M31">
        <v>28.230786466502359</v>
      </c>
      <c r="N31">
        <v>36.244654856444718</v>
      </c>
      <c r="O31">
        <v>0</v>
      </c>
      <c r="P31">
        <v>42.743309411068367</v>
      </c>
      <c r="Q31">
        <v>6.131390862944162</v>
      </c>
      <c r="R31">
        <v>13.00510901669759</v>
      </c>
      <c r="S31">
        <v>8.1010339316734221</v>
      </c>
      <c r="T31">
        <v>0</v>
      </c>
      <c r="U31">
        <v>64.243007875953722</v>
      </c>
      <c r="V31">
        <v>4.9982029442691891</v>
      </c>
      <c r="W31">
        <v>13.069149517340007</v>
      </c>
      <c r="X31">
        <v>30.167918952697359</v>
      </c>
      <c r="Y31">
        <v>0</v>
      </c>
      <c r="Z31">
        <v>2.0108250000000001</v>
      </c>
      <c r="AA31">
        <v>0</v>
      </c>
      <c r="AB31">
        <v>12.12276</v>
      </c>
      <c r="AC31">
        <v>5.9386400000000004</v>
      </c>
      <c r="AD31">
        <v>11.105220000000001</v>
      </c>
      <c r="AE31">
        <v>15.166195200000001</v>
      </c>
      <c r="AF31">
        <v>2.7224999999999997</v>
      </c>
      <c r="AG31">
        <v>12.189041280000001</v>
      </c>
      <c r="AH31">
        <v>46.486400000000003</v>
      </c>
      <c r="AI31">
        <v>0</v>
      </c>
      <c r="AJ31">
        <v>0</v>
      </c>
      <c r="AK31">
        <v>15.688789999999999</v>
      </c>
      <c r="AL31">
        <v>0</v>
      </c>
      <c r="AM31">
        <v>0</v>
      </c>
      <c r="AN31">
        <v>1.07128</v>
      </c>
      <c r="AO31">
        <v>5.4119520000000003</v>
      </c>
      <c r="AP31">
        <v>3.7337524114967038</v>
      </c>
      <c r="AQ31">
        <v>0</v>
      </c>
      <c r="AR31">
        <v>2.7096000000000009</v>
      </c>
      <c r="AS31">
        <v>3.0952500000000005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945.25458431990683</v>
      </c>
      <c r="DN31">
        <v>29.034019909212375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9.4103811989795911</v>
      </c>
      <c r="L32">
        <v>578.49145330305214</v>
      </c>
      <c r="M32">
        <v>28.230786466502359</v>
      </c>
      <c r="N32">
        <v>36.244654856444718</v>
      </c>
      <c r="O32">
        <v>0</v>
      </c>
      <c r="P32">
        <v>42.743309411068367</v>
      </c>
      <c r="Q32">
        <v>6.131390862944162</v>
      </c>
      <c r="R32">
        <v>13.00510901669759</v>
      </c>
      <c r="S32">
        <v>8.1010339316734221</v>
      </c>
      <c r="T32">
        <v>0</v>
      </c>
      <c r="U32">
        <v>64.243007875953722</v>
      </c>
      <c r="V32">
        <v>4.9982029442691891</v>
      </c>
      <c r="W32">
        <v>13.069149517340007</v>
      </c>
      <c r="X32">
        <v>30.167918952697359</v>
      </c>
      <c r="Y32">
        <v>0</v>
      </c>
      <c r="Z32">
        <v>2.0108250000000001</v>
      </c>
      <c r="AA32">
        <v>0</v>
      </c>
      <c r="AB32">
        <v>12.12276</v>
      </c>
      <c r="AC32">
        <v>5.9386400000000004</v>
      </c>
      <c r="AD32">
        <v>11.105220000000001</v>
      </c>
      <c r="AE32">
        <v>15.166195200000001</v>
      </c>
      <c r="AF32">
        <v>2.7224999999999997</v>
      </c>
      <c r="AG32">
        <v>12.189041280000001</v>
      </c>
      <c r="AH32">
        <v>46.486400000000003</v>
      </c>
      <c r="AI32">
        <v>0</v>
      </c>
      <c r="AJ32">
        <v>0</v>
      </c>
      <c r="AK32">
        <v>15.688789999999999</v>
      </c>
      <c r="AL32">
        <v>0</v>
      </c>
      <c r="AM32">
        <v>0</v>
      </c>
      <c r="AN32">
        <v>1.07128</v>
      </c>
      <c r="AO32">
        <v>5.4119520000000003</v>
      </c>
      <c r="AP32">
        <v>3.7337524114967038</v>
      </c>
      <c r="AQ32">
        <v>0</v>
      </c>
      <c r="AR32">
        <v>2.7096000000000009</v>
      </c>
      <c r="AS32">
        <v>3.0952500000000005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945.25458431990683</v>
      </c>
      <c r="DN32">
        <v>29.034019909212375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9.4103811989795911</v>
      </c>
      <c r="L33">
        <v>578.49145330305214</v>
      </c>
      <c r="M33">
        <v>28.230786466502359</v>
      </c>
      <c r="N33">
        <v>36.244654856444718</v>
      </c>
      <c r="O33">
        <v>0</v>
      </c>
      <c r="P33">
        <v>42.743309411068367</v>
      </c>
      <c r="Q33">
        <v>6.131390862944162</v>
      </c>
      <c r="R33">
        <v>13.00510901669759</v>
      </c>
      <c r="S33">
        <v>8.1010339316734221</v>
      </c>
      <c r="T33">
        <v>0</v>
      </c>
      <c r="U33">
        <v>64.243007875953722</v>
      </c>
      <c r="V33">
        <v>4.9982029442691891</v>
      </c>
      <c r="W33">
        <v>13.069149517340007</v>
      </c>
      <c r="X33">
        <v>30.167918952697359</v>
      </c>
      <c r="Y33">
        <v>0</v>
      </c>
      <c r="Z33">
        <v>2.0108250000000001</v>
      </c>
      <c r="AA33">
        <v>0</v>
      </c>
      <c r="AB33">
        <v>12.12276</v>
      </c>
      <c r="AC33">
        <v>5.9386400000000004</v>
      </c>
      <c r="AD33">
        <v>11.105220000000001</v>
      </c>
      <c r="AE33">
        <v>15.166195200000001</v>
      </c>
      <c r="AF33">
        <v>2.7224999999999997</v>
      </c>
      <c r="AG33">
        <v>12.189041280000001</v>
      </c>
      <c r="AH33">
        <v>46.486400000000003</v>
      </c>
      <c r="AI33">
        <v>0</v>
      </c>
      <c r="AJ33">
        <v>0</v>
      </c>
      <c r="AK33">
        <v>15.688789999999999</v>
      </c>
      <c r="AL33">
        <v>0</v>
      </c>
      <c r="AM33">
        <v>0</v>
      </c>
      <c r="AN33">
        <v>1.07128</v>
      </c>
      <c r="AO33">
        <v>5.4119520000000003</v>
      </c>
      <c r="AP33">
        <v>3.7337524114967038</v>
      </c>
      <c r="AQ33">
        <v>0</v>
      </c>
      <c r="AR33">
        <v>2.7096000000000009</v>
      </c>
      <c r="AS33">
        <v>3.0952500000000005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945.25458431990683</v>
      </c>
      <c r="DN33">
        <v>29.034019909212375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5.1329100274894657</v>
      </c>
      <c r="L34">
        <v>459.52882823076931</v>
      </c>
      <c r="M34">
        <v>28.230786466502359</v>
      </c>
      <c r="N34">
        <v>36.244654856444718</v>
      </c>
      <c r="O34">
        <v>0</v>
      </c>
      <c r="P34">
        <v>42.743309411068367</v>
      </c>
      <c r="Q34">
        <v>3.3086505186602868</v>
      </c>
      <c r="R34">
        <v>7.2151287299630082</v>
      </c>
      <c r="S34">
        <v>4.1240189189189191</v>
      </c>
      <c r="T34">
        <v>0</v>
      </c>
      <c r="U34">
        <v>64.243007875953722</v>
      </c>
      <c r="V34">
        <v>5</v>
      </c>
      <c r="W34">
        <v>13.069149517340007</v>
      </c>
      <c r="X34">
        <v>30.167918952697359</v>
      </c>
      <c r="Y34">
        <v>0</v>
      </c>
      <c r="Z34">
        <v>2.0108250000000001</v>
      </c>
      <c r="AA34">
        <v>0</v>
      </c>
      <c r="AB34">
        <v>12.12276</v>
      </c>
      <c r="AC34">
        <v>5.9386400000000004</v>
      </c>
      <c r="AD34">
        <v>11.105220000000001</v>
      </c>
      <c r="AE34">
        <v>15.166195200000001</v>
      </c>
      <c r="AF34">
        <v>2.7224999999999997</v>
      </c>
      <c r="AG34">
        <v>12.189041280000001</v>
      </c>
      <c r="AH34">
        <v>46.486400000000003</v>
      </c>
      <c r="AI34">
        <v>0</v>
      </c>
      <c r="AJ34">
        <v>0</v>
      </c>
      <c r="AK34">
        <v>15.688789999999999</v>
      </c>
      <c r="AL34">
        <v>0</v>
      </c>
      <c r="AM34">
        <v>0</v>
      </c>
      <c r="AN34">
        <v>1.07128</v>
      </c>
      <c r="AO34">
        <v>5.4119520000000003</v>
      </c>
      <c r="AP34">
        <v>3.7337524114967038</v>
      </c>
      <c r="AQ34">
        <v>0</v>
      </c>
      <c r="AR34">
        <v>2.7096000000000009</v>
      </c>
      <c r="AS34">
        <v>3.0952500000000005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813.47422486301036</v>
      </c>
      <c r="DN34">
        <v>24.986344534293586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5.1432282233637201</v>
      </c>
      <c r="L35">
        <v>335.62110797766962</v>
      </c>
      <c r="M35">
        <v>28.230786466502359</v>
      </c>
      <c r="N35">
        <v>36.244654856444718</v>
      </c>
      <c r="O35">
        <v>0</v>
      </c>
      <c r="P35">
        <v>42.743309411068367</v>
      </c>
      <c r="Q35">
        <v>3.4434323471074384</v>
      </c>
      <c r="R35">
        <v>7</v>
      </c>
      <c r="S35">
        <v>4.121575950486295</v>
      </c>
      <c r="T35">
        <v>0</v>
      </c>
      <c r="U35">
        <v>64.243007875953722</v>
      </c>
      <c r="V35">
        <v>5</v>
      </c>
      <c r="W35">
        <v>13.069149517340007</v>
      </c>
      <c r="X35">
        <v>30.167918952697359</v>
      </c>
      <c r="Y35">
        <v>0</v>
      </c>
      <c r="Z35">
        <v>2.0007000000000006</v>
      </c>
      <c r="AA35">
        <v>0</v>
      </c>
      <c r="AB35">
        <v>12.12276</v>
      </c>
      <c r="AC35">
        <v>2.9693199999999997</v>
      </c>
      <c r="AD35">
        <v>11.105220000000001</v>
      </c>
      <c r="AE35">
        <v>15.166195200000001</v>
      </c>
      <c r="AF35">
        <v>2.7224999999999997</v>
      </c>
      <c r="AG35">
        <v>12.189041280000001</v>
      </c>
      <c r="AH35">
        <v>46.486400000000003</v>
      </c>
      <c r="AI35">
        <v>0</v>
      </c>
      <c r="AJ35">
        <v>0</v>
      </c>
      <c r="AK35">
        <v>15.688789999999999</v>
      </c>
      <c r="AL35">
        <v>0</v>
      </c>
      <c r="AM35">
        <v>0</v>
      </c>
      <c r="AN35">
        <v>1.07128</v>
      </c>
      <c r="AO35">
        <v>5.4119520000000003</v>
      </c>
      <c r="AP35">
        <v>3.7337524114967038</v>
      </c>
      <c r="AQ35">
        <v>0</v>
      </c>
      <c r="AR35">
        <v>4.0644000000000009</v>
      </c>
      <c r="AS35">
        <v>4.1269999999999998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692.61341551424835</v>
      </c>
      <c r="DN35">
        <v>21.274066955881953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5.1432063353933861</v>
      </c>
      <c r="L36">
        <v>327.77019118378331</v>
      </c>
      <c r="M36">
        <v>28.230786466502359</v>
      </c>
      <c r="N36">
        <v>36.244654856444718</v>
      </c>
      <c r="O36">
        <v>0</v>
      </c>
      <c r="P36">
        <v>42.743309411068367</v>
      </c>
      <c r="Q36">
        <v>3.4434323471074384</v>
      </c>
      <c r="R36">
        <v>7</v>
      </c>
      <c r="S36">
        <v>4.121575950486295</v>
      </c>
      <c r="T36">
        <v>0</v>
      </c>
      <c r="U36">
        <v>64.243007875953722</v>
      </c>
      <c r="V36">
        <v>5</v>
      </c>
      <c r="W36">
        <v>13.069149517340007</v>
      </c>
      <c r="X36">
        <v>30.167918952697359</v>
      </c>
      <c r="Y36">
        <v>0</v>
      </c>
      <c r="Z36">
        <v>2.0007000000000006</v>
      </c>
      <c r="AA36">
        <v>0</v>
      </c>
      <c r="AB36">
        <v>12.12276</v>
      </c>
      <c r="AC36">
        <v>2.9693199999999997</v>
      </c>
      <c r="AD36">
        <v>11.105220000000001</v>
      </c>
      <c r="AE36">
        <v>15.166195200000001</v>
      </c>
      <c r="AF36">
        <v>2.7224999999999997</v>
      </c>
      <c r="AG36">
        <v>12.189041280000001</v>
      </c>
      <c r="AH36">
        <v>46.486400000000003</v>
      </c>
      <c r="AI36">
        <v>0</v>
      </c>
      <c r="AJ36">
        <v>0</v>
      </c>
      <c r="AK36">
        <v>15.688789999999999</v>
      </c>
      <c r="AL36">
        <v>0</v>
      </c>
      <c r="AM36">
        <v>0</v>
      </c>
      <c r="AN36">
        <v>1.07128</v>
      </c>
      <c r="AO36">
        <v>5.4119520000000003</v>
      </c>
      <c r="AP36">
        <v>3.7337524114967038</v>
      </c>
      <c r="AQ36">
        <v>0</v>
      </c>
      <c r="AR36">
        <v>14.902800000000003</v>
      </c>
      <c r="AS36">
        <v>10.069880000000001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701.27763332523739</v>
      </c>
      <c r="DN36">
        <v>21.540190463036218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5.1432282233637201</v>
      </c>
      <c r="L37">
        <v>327.77019118378331</v>
      </c>
      <c r="M37">
        <v>28.230786466502359</v>
      </c>
      <c r="N37">
        <v>36.244654856444718</v>
      </c>
      <c r="O37">
        <v>0</v>
      </c>
      <c r="P37">
        <v>42.743309411068367</v>
      </c>
      <c r="Q37">
        <v>3.4434323471074384</v>
      </c>
      <c r="R37">
        <v>7</v>
      </c>
      <c r="S37">
        <v>4.121575950486295</v>
      </c>
      <c r="T37">
        <v>0</v>
      </c>
      <c r="U37">
        <v>64.243007875953722</v>
      </c>
      <c r="V37">
        <v>5</v>
      </c>
      <c r="W37">
        <v>13.069149517340007</v>
      </c>
      <c r="X37">
        <v>30.167918952697359</v>
      </c>
      <c r="Y37">
        <v>0</v>
      </c>
      <c r="Z37">
        <v>2.0007000000000006</v>
      </c>
      <c r="AA37">
        <v>0</v>
      </c>
      <c r="AB37">
        <v>12.12276</v>
      </c>
      <c r="AC37">
        <v>2.9693199999999997</v>
      </c>
      <c r="AD37">
        <v>11.105220000000001</v>
      </c>
      <c r="AE37">
        <v>15.166195200000001</v>
      </c>
      <c r="AF37">
        <v>2.7224999999999997</v>
      </c>
      <c r="AG37">
        <v>12.189041280000001</v>
      </c>
      <c r="AH37">
        <v>46.486400000000003</v>
      </c>
      <c r="AI37">
        <v>0</v>
      </c>
      <c r="AJ37">
        <v>0</v>
      </c>
      <c r="AK37">
        <v>15.688789999999999</v>
      </c>
      <c r="AL37">
        <v>0</v>
      </c>
      <c r="AM37">
        <v>0</v>
      </c>
      <c r="AN37">
        <v>1.07128</v>
      </c>
      <c r="AO37">
        <v>5.4119520000000003</v>
      </c>
      <c r="AP37">
        <v>3.7337524114967038</v>
      </c>
      <c r="AQ37">
        <v>0</v>
      </c>
      <c r="AR37">
        <v>14.902800000000003</v>
      </c>
      <c r="AS37">
        <v>10.069880000000001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701.27765455483677</v>
      </c>
      <c r="DN37">
        <v>21.540191121407226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5.1432063353933861</v>
      </c>
      <c r="L38">
        <v>327.77019118378331</v>
      </c>
      <c r="M38">
        <v>28.230786466502359</v>
      </c>
      <c r="N38">
        <v>36.244654856444718</v>
      </c>
      <c r="O38">
        <v>0</v>
      </c>
      <c r="P38">
        <v>42.743309411068367</v>
      </c>
      <c r="Q38">
        <v>3.4434323471074384</v>
      </c>
      <c r="R38">
        <v>7</v>
      </c>
      <c r="S38">
        <v>4.121575950486295</v>
      </c>
      <c r="T38">
        <v>0</v>
      </c>
      <c r="U38">
        <v>64.243007875953722</v>
      </c>
      <c r="V38">
        <v>5</v>
      </c>
      <c r="W38">
        <v>13.069149517340007</v>
      </c>
      <c r="X38">
        <v>30.167918952697359</v>
      </c>
      <c r="Y38">
        <v>0</v>
      </c>
      <c r="Z38">
        <v>2.0007000000000006</v>
      </c>
      <c r="AA38">
        <v>0</v>
      </c>
      <c r="AB38">
        <v>12.12276</v>
      </c>
      <c r="AC38">
        <v>2.9693199999999997</v>
      </c>
      <c r="AD38">
        <v>11.105220000000001</v>
      </c>
      <c r="AE38">
        <v>15.166195200000001</v>
      </c>
      <c r="AF38">
        <v>2.7224999999999997</v>
      </c>
      <c r="AG38">
        <v>12.189041280000001</v>
      </c>
      <c r="AH38">
        <v>46.486400000000003</v>
      </c>
      <c r="AI38">
        <v>0</v>
      </c>
      <c r="AJ38">
        <v>0</v>
      </c>
      <c r="AK38">
        <v>15.688789999999999</v>
      </c>
      <c r="AL38">
        <v>0</v>
      </c>
      <c r="AM38">
        <v>0</v>
      </c>
      <c r="AN38">
        <v>1.07128</v>
      </c>
      <c r="AO38">
        <v>5.4119520000000003</v>
      </c>
      <c r="AP38">
        <v>3.7337524114967038</v>
      </c>
      <c r="AQ38">
        <v>0</v>
      </c>
      <c r="AR38">
        <v>2.7096000000000009</v>
      </c>
      <c r="AS38">
        <v>10.069880000000001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689.44779062387875</v>
      </c>
      <c r="DN38">
        <v>21.17683316439491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5.1432282233637201</v>
      </c>
      <c r="L39">
        <v>327.77019118378331</v>
      </c>
      <c r="M39">
        <v>28.230786466502359</v>
      </c>
      <c r="N39">
        <v>36.244654856444718</v>
      </c>
      <c r="O39">
        <v>0</v>
      </c>
      <c r="P39">
        <v>42.743309411068367</v>
      </c>
      <c r="Q39">
        <v>3.4434323471074384</v>
      </c>
      <c r="R39">
        <v>7</v>
      </c>
      <c r="S39">
        <v>4.121575950486295</v>
      </c>
      <c r="T39">
        <v>0</v>
      </c>
      <c r="U39">
        <v>64.243007875953722</v>
      </c>
      <c r="V39">
        <v>5</v>
      </c>
      <c r="W39">
        <v>12.966080514837325</v>
      </c>
      <c r="X39">
        <v>30.167918952697359</v>
      </c>
      <c r="Y39">
        <v>0</v>
      </c>
      <c r="Z39">
        <v>2.0007000000000006</v>
      </c>
      <c r="AA39">
        <v>0</v>
      </c>
      <c r="AB39">
        <v>12.12276</v>
      </c>
      <c r="AC39">
        <v>2.9693199999999997</v>
      </c>
      <c r="AD39">
        <v>11.105220000000001</v>
      </c>
      <c r="AE39">
        <v>15.166195200000001</v>
      </c>
      <c r="AF39">
        <v>2.7224999999999997</v>
      </c>
      <c r="AG39">
        <v>12.189041280000001</v>
      </c>
      <c r="AH39">
        <v>46.486400000000003</v>
      </c>
      <c r="AI39">
        <v>0</v>
      </c>
      <c r="AJ39">
        <v>0</v>
      </c>
      <c r="AK39">
        <v>15.688789999999999</v>
      </c>
      <c r="AL39">
        <v>0</v>
      </c>
      <c r="AM39">
        <v>0</v>
      </c>
      <c r="AN39">
        <v>1.07128</v>
      </c>
      <c r="AO39">
        <v>5.4119520000000003</v>
      </c>
      <c r="AP39">
        <v>3.7337524114967038</v>
      </c>
      <c r="AQ39">
        <v>0</v>
      </c>
      <c r="AR39">
        <v>2.7096000000000009</v>
      </c>
      <c r="AS39">
        <v>10.069880000000001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689.3478143061061</v>
      </c>
      <c r="DN39">
        <v>21.173762367635423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5.1329310039020521</v>
      </c>
      <c r="L40">
        <v>327.77019118378331</v>
      </c>
      <c r="M40">
        <v>28.230786466502359</v>
      </c>
      <c r="N40">
        <v>36.244654856444718</v>
      </c>
      <c r="O40">
        <v>0</v>
      </c>
      <c r="P40">
        <v>42.743309411068367</v>
      </c>
      <c r="Q40">
        <v>3.4337485110497239</v>
      </c>
      <c r="R40">
        <v>7</v>
      </c>
      <c r="S40">
        <v>4.1229297587131359</v>
      </c>
      <c r="T40">
        <v>0</v>
      </c>
      <c r="U40">
        <v>64.243007875953722</v>
      </c>
      <c r="V40">
        <v>5</v>
      </c>
      <c r="W40">
        <v>12.966080514837325</v>
      </c>
      <c r="X40">
        <v>30.167918952697359</v>
      </c>
      <c r="Y40">
        <v>0</v>
      </c>
      <c r="Z40">
        <v>2.0007000000000006</v>
      </c>
      <c r="AA40">
        <v>0</v>
      </c>
      <c r="AB40">
        <v>12.12276</v>
      </c>
      <c r="AC40">
        <v>2.9693199999999997</v>
      </c>
      <c r="AD40">
        <v>11.105220000000001</v>
      </c>
      <c r="AE40">
        <v>15.166195200000001</v>
      </c>
      <c r="AF40">
        <v>2.7224999999999997</v>
      </c>
      <c r="AG40">
        <v>12.189041280000001</v>
      </c>
      <c r="AH40">
        <v>46.486400000000003</v>
      </c>
      <c r="AI40">
        <v>0</v>
      </c>
      <c r="AJ40">
        <v>0</v>
      </c>
      <c r="AK40">
        <v>15.688789999999999</v>
      </c>
      <c r="AL40">
        <v>0</v>
      </c>
      <c r="AM40">
        <v>0</v>
      </c>
      <c r="AN40">
        <v>1.07128</v>
      </c>
      <c r="AO40">
        <v>5.4119520000000003</v>
      </c>
      <c r="AP40">
        <v>3.7337524114967038</v>
      </c>
      <c r="AQ40">
        <v>0</v>
      </c>
      <c r="AR40">
        <v>2.7096000000000009</v>
      </c>
      <c r="AS40">
        <v>3.7143000000000002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683.16355848249202</v>
      </c>
      <c r="DN40">
        <v>20.983810943956929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5.153621616411951</v>
      </c>
      <c r="L41">
        <v>327.77019118378331</v>
      </c>
      <c r="M41">
        <v>28.230786466502359</v>
      </c>
      <c r="N41">
        <v>36.244654856444718</v>
      </c>
      <c r="O41">
        <v>0</v>
      </c>
      <c r="P41">
        <v>42.743309411068367</v>
      </c>
      <c r="Q41">
        <v>3.4747671001821496</v>
      </c>
      <c r="R41">
        <v>6.9968975069252091</v>
      </c>
      <c r="S41">
        <v>4.1216252307692312</v>
      </c>
      <c r="T41">
        <v>0</v>
      </c>
      <c r="U41">
        <v>64.243007875953722</v>
      </c>
      <c r="V41">
        <v>5</v>
      </c>
      <c r="W41">
        <v>13.069149517340007</v>
      </c>
      <c r="X41">
        <v>30.167918952697359</v>
      </c>
      <c r="Y41">
        <v>0</v>
      </c>
      <c r="Z41">
        <v>2.0007000000000006</v>
      </c>
      <c r="AA41">
        <v>0</v>
      </c>
      <c r="AB41">
        <v>5.726</v>
      </c>
      <c r="AC41">
        <v>2.9693199999999997</v>
      </c>
      <c r="AD41">
        <v>11.105220000000001</v>
      </c>
      <c r="AE41">
        <v>15.166195200000001</v>
      </c>
      <c r="AF41">
        <v>2.7224999999999997</v>
      </c>
      <c r="AG41">
        <v>12.189041280000001</v>
      </c>
      <c r="AH41">
        <v>46.486400000000003</v>
      </c>
      <c r="AI41">
        <v>0</v>
      </c>
      <c r="AJ41">
        <v>0</v>
      </c>
      <c r="AK41">
        <v>15.688789999999999</v>
      </c>
      <c r="AL41">
        <v>0</v>
      </c>
      <c r="AM41">
        <v>0</v>
      </c>
      <c r="AN41">
        <v>1.07128</v>
      </c>
      <c r="AO41">
        <v>5.4119520000000003</v>
      </c>
      <c r="AP41">
        <v>3.7337524114967038</v>
      </c>
      <c r="AQ41">
        <v>0</v>
      </c>
      <c r="AR41">
        <v>2.7096000000000009</v>
      </c>
      <c r="AS41">
        <v>3.0952500000000005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676.51241210628655</v>
      </c>
      <c r="DN41">
        <v>20.779518503288486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5.1535406398854589</v>
      </c>
      <c r="L42">
        <v>327.77019118378331</v>
      </c>
      <c r="M42">
        <v>28.230786466502359</v>
      </c>
      <c r="N42">
        <v>36.244654856444718</v>
      </c>
      <c r="O42">
        <v>0</v>
      </c>
      <c r="P42">
        <v>42.743309411068367</v>
      </c>
      <c r="Q42">
        <v>3.4747671001821496</v>
      </c>
      <c r="R42">
        <v>6.9968975069252091</v>
      </c>
      <c r="S42">
        <v>4.1216252307692312</v>
      </c>
      <c r="T42">
        <v>0</v>
      </c>
      <c r="U42">
        <v>64.243007875953722</v>
      </c>
      <c r="V42">
        <v>5</v>
      </c>
      <c r="W42">
        <v>13.069149517340007</v>
      </c>
      <c r="X42">
        <v>30.167918952697359</v>
      </c>
      <c r="Y42">
        <v>0</v>
      </c>
      <c r="Z42">
        <v>2.0007000000000006</v>
      </c>
      <c r="AA42">
        <v>0</v>
      </c>
      <c r="AB42">
        <v>5.726</v>
      </c>
      <c r="AC42">
        <v>2.9693199999999997</v>
      </c>
      <c r="AD42">
        <v>11.105220000000001</v>
      </c>
      <c r="AE42">
        <v>15.166195200000001</v>
      </c>
      <c r="AF42">
        <v>2.7224999999999997</v>
      </c>
      <c r="AG42">
        <v>12.189041280000001</v>
      </c>
      <c r="AH42">
        <v>46.486400000000003</v>
      </c>
      <c r="AI42">
        <v>0</v>
      </c>
      <c r="AJ42">
        <v>0</v>
      </c>
      <c r="AK42">
        <v>15.688789999999999</v>
      </c>
      <c r="AL42">
        <v>0</v>
      </c>
      <c r="AM42">
        <v>0</v>
      </c>
      <c r="AN42">
        <v>1.07128</v>
      </c>
      <c r="AO42">
        <v>5.4119520000000003</v>
      </c>
      <c r="AP42">
        <v>3.7337524114967038</v>
      </c>
      <c r="AQ42">
        <v>0</v>
      </c>
      <c r="AR42">
        <v>2.7096000000000009</v>
      </c>
      <c r="AS42">
        <v>3.0952500000000005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676.51233354755016</v>
      </c>
      <c r="DN42">
        <v>20.779516085498436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5.1536365283764853</v>
      </c>
      <c r="L43">
        <v>327.76810313909124</v>
      </c>
      <c r="M43">
        <v>28.230786466502359</v>
      </c>
      <c r="N43">
        <v>36.244654856444718</v>
      </c>
      <c r="O43">
        <v>0</v>
      </c>
      <c r="P43">
        <v>42.743309411068367</v>
      </c>
      <c r="Q43">
        <v>3.6386657289313646</v>
      </c>
      <c r="R43">
        <v>6.9968975069252091</v>
      </c>
      <c r="S43">
        <v>4.2876251799410028</v>
      </c>
      <c r="T43">
        <v>0</v>
      </c>
      <c r="U43">
        <v>64.243007875953722</v>
      </c>
      <c r="V43">
        <v>5</v>
      </c>
      <c r="W43">
        <v>13.069149517340007</v>
      </c>
      <c r="X43">
        <v>30.167918952697359</v>
      </c>
      <c r="Y43">
        <v>0</v>
      </c>
      <c r="Z43">
        <v>0</v>
      </c>
      <c r="AA43">
        <v>0</v>
      </c>
      <c r="AB43">
        <v>5.726</v>
      </c>
      <c r="AC43">
        <v>2.9693199999999997</v>
      </c>
      <c r="AD43">
        <v>11.105220000000001</v>
      </c>
      <c r="AE43">
        <v>15.166195200000001</v>
      </c>
      <c r="AF43">
        <v>2.7224999999999997</v>
      </c>
      <c r="AG43">
        <v>12.189041280000001</v>
      </c>
      <c r="AH43">
        <v>46.486400000000003</v>
      </c>
      <c r="AI43">
        <v>0</v>
      </c>
      <c r="AJ43">
        <v>0</v>
      </c>
      <c r="AK43">
        <v>15.688789999999999</v>
      </c>
      <c r="AL43">
        <v>0</v>
      </c>
      <c r="AM43">
        <v>0</v>
      </c>
      <c r="AN43">
        <v>1.07128</v>
      </c>
      <c r="AO43">
        <v>5.4119520000000003</v>
      </c>
      <c r="AP43">
        <v>3.7337524114967038</v>
      </c>
      <c r="AQ43">
        <v>0</v>
      </c>
      <c r="AR43">
        <v>4.0644000000000009</v>
      </c>
      <c r="AS43">
        <v>3.0952500000000005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676.20381620001194</v>
      </c>
      <c r="DN43">
        <v>20.770039854756476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5.1535316815374053</v>
      </c>
      <c r="L44">
        <v>327.76810313909124</v>
      </c>
      <c r="M44">
        <v>28.230786466502359</v>
      </c>
      <c r="N44">
        <v>36.244654856444718</v>
      </c>
      <c r="O44">
        <v>0</v>
      </c>
      <c r="P44">
        <v>42.743309411068367</v>
      </c>
      <c r="Q44">
        <v>3.6386657289313646</v>
      </c>
      <c r="R44">
        <v>6.9968975069252091</v>
      </c>
      <c r="S44">
        <v>4.2876251799410028</v>
      </c>
      <c r="T44">
        <v>0</v>
      </c>
      <c r="U44">
        <v>64.243007875953722</v>
      </c>
      <c r="V44">
        <v>5</v>
      </c>
      <c r="W44">
        <v>13.069149517340007</v>
      </c>
      <c r="X44">
        <v>30.167918952697359</v>
      </c>
      <c r="Y44">
        <v>0</v>
      </c>
      <c r="Z44">
        <v>0</v>
      </c>
      <c r="AA44">
        <v>0</v>
      </c>
      <c r="AB44">
        <v>5.726</v>
      </c>
      <c r="AC44">
        <v>2.9693199999999997</v>
      </c>
      <c r="AD44">
        <v>11.105220000000001</v>
      </c>
      <c r="AE44">
        <v>15.166195200000001</v>
      </c>
      <c r="AF44">
        <v>2.7224999999999997</v>
      </c>
      <c r="AG44">
        <v>12.189041280000001</v>
      </c>
      <c r="AH44">
        <v>46.486400000000003</v>
      </c>
      <c r="AI44">
        <v>0</v>
      </c>
      <c r="AJ44">
        <v>0</v>
      </c>
      <c r="AK44">
        <v>15.688789999999999</v>
      </c>
      <c r="AL44">
        <v>0</v>
      </c>
      <c r="AM44">
        <v>0</v>
      </c>
      <c r="AN44">
        <v>1.07128</v>
      </c>
      <c r="AO44">
        <v>5.4119520000000003</v>
      </c>
      <c r="AP44">
        <v>3.7337524114967038</v>
      </c>
      <c r="AQ44">
        <v>0</v>
      </c>
      <c r="AR44">
        <v>14.902800000000003</v>
      </c>
      <c r="AS44">
        <v>3.0952500000000005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686.71912997369532</v>
      </c>
      <c r="DN44">
        <v>21.093021234234065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9.699006218799715</v>
      </c>
      <c r="L45">
        <v>334.81654706929896</v>
      </c>
      <c r="M45">
        <v>28.230786466502359</v>
      </c>
      <c r="N45">
        <v>36.244654856444718</v>
      </c>
      <c r="O45">
        <v>0</v>
      </c>
      <c r="P45">
        <v>42.743309411068367</v>
      </c>
      <c r="Q45">
        <v>3.1221479543610546</v>
      </c>
      <c r="R45">
        <v>13.009500789733465</v>
      </c>
      <c r="S45">
        <v>4.2876251799410028</v>
      </c>
      <c r="T45">
        <v>0</v>
      </c>
      <c r="U45">
        <v>64.243007875953722</v>
      </c>
      <c r="V45">
        <v>5</v>
      </c>
      <c r="W45">
        <v>13.069149517340007</v>
      </c>
      <c r="X45">
        <v>30.167918952697359</v>
      </c>
      <c r="Y45">
        <v>0</v>
      </c>
      <c r="Z45">
        <v>0</v>
      </c>
      <c r="AA45">
        <v>0</v>
      </c>
      <c r="AB45">
        <v>9.8159999999999989</v>
      </c>
      <c r="AC45">
        <v>2.9693199999999997</v>
      </c>
      <c r="AD45">
        <v>11.105220000000001</v>
      </c>
      <c r="AE45">
        <v>15.166195200000001</v>
      </c>
      <c r="AF45">
        <v>2.7224999999999997</v>
      </c>
      <c r="AG45">
        <v>12.189041280000001</v>
      </c>
      <c r="AH45">
        <v>46.486400000000003</v>
      </c>
      <c r="AI45">
        <v>0</v>
      </c>
      <c r="AJ45">
        <v>0</v>
      </c>
      <c r="AK45">
        <v>15.688789999999999</v>
      </c>
      <c r="AL45">
        <v>0</v>
      </c>
      <c r="AM45">
        <v>0</v>
      </c>
      <c r="AN45">
        <v>1.07128</v>
      </c>
      <c r="AO45">
        <v>5.4119520000000003</v>
      </c>
      <c r="AP45">
        <v>3.7337524114967038</v>
      </c>
      <c r="AQ45">
        <v>0</v>
      </c>
      <c r="AR45">
        <v>14.902800000000003</v>
      </c>
      <c r="AS45">
        <v>10.069880000000001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714.03475519809831</v>
      </c>
      <c r="DN45">
        <v>21.932029985539046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9.6989305129590537</v>
      </c>
      <c r="L46">
        <v>350.00444898861502</v>
      </c>
      <c r="M46">
        <v>28.230786466502359</v>
      </c>
      <c r="N46">
        <v>36.244654856444718</v>
      </c>
      <c r="O46">
        <v>0</v>
      </c>
      <c r="P46">
        <v>42.743309411068367</v>
      </c>
      <c r="Q46">
        <v>3.0000000000000004</v>
      </c>
      <c r="R46">
        <v>13.009500789733465</v>
      </c>
      <c r="S46">
        <v>4.2876251799410028</v>
      </c>
      <c r="T46">
        <v>0</v>
      </c>
      <c r="U46">
        <v>64.243007875953722</v>
      </c>
      <c r="V46">
        <v>5</v>
      </c>
      <c r="W46">
        <v>13.069149517340007</v>
      </c>
      <c r="X46">
        <v>30.167918952697359</v>
      </c>
      <c r="Y46">
        <v>0</v>
      </c>
      <c r="Z46">
        <v>0</v>
      </c>
      <c r="AA46">
        <v>0</v>
      </c>
      <c r="AB46">
        <v>9.8159999999999989</v>
      </c>
      <c r="AC46">
        <v>2.9693199999999997</v>
      </c>
      <c r="AD46">
        <v>11.105220000000001</v>
      </c>
      <c r="AE46">
        <v>15.166195200000001</v>
      </c>
      <c r="AF46">
        <v>2.7224999999999997</v>
      </c>
      <c r="AG46">
        <v>12.189041280000001</v>
      </c>
      <c r="AH46">
        <v>46.486400000000003</v>
      </c>
      <c r="AI46">
        <v>0</v>
      </c>
      <c r="AJ46">
        <v>0</v>
      </c>
      <c r="AK46">
        <v>15.688789999999999</v>
      </c>
      <c r="AL46">
        <v>0</v>
      </c>
      <c r="AM46">
        <v>0</v>
      </c>
      <c r="AN46">
        <v>1.07128</v>
      </c>
      <c r="AO46">
        <v>5.4119520000000003</v>
      </c>
      <c r="AP46">
        <v>3.7337524114967038</v>
      </c>
      <c r="AQ46">
        <v>0</v>
      </c>
      <c r="AR46">
        <v>4.0644000000000009</v>
      </c>
      <c r="AS46">
        <v>10.069880000000001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718.13606102224844</v>
      </c>
      <c r="DN46">
        <v>22.058002420503374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9.699006218799715</v>
      </c>
      <c r="L47">
        <v>365.00488789714166</v>
      </c>
      <c r="M47">
        <v>28.230786466502359</v>
      </c>
      <c r="N47">
        <v>36.244654856444718</v>
      </c>
      <c r="O47">
        <v>0</v>
      </c>
      <c r="P47">
        <v>42.743309411068367</v>
      </c>
      <c r="Q47">
        <v>3.0000000000000004</v>
      </c>
      <c r="R47">
        <v>13.009500789733465</v>
      </c>
      <c r="S47">
        <v>4.1748249886363631</v>
      </c>
      <c r="T47">
        <v>0</v>
      </c>
      <c r="U47">
        <v>64.243007875953722</v>
      </c>
      <c r="V47">
        <v>5</v>
      </c>
      <c r="W47">
        <v>13.069149517340007</v>
      </c>
      <c r="X47">
        <v>30.167918952697359</v>
      </c>
      <c r="Y47">
        <v>0</v>
      </c>
      <c r="Z47">
        <v>0</v>
      </c>
      <c r="AA47">
        <v>0</v>
      </c>
      <c r="AB47">
        <v>9.8159999999999989</v>
      </c>
      <c r="AC47">
        <v>2.9693199999999997</v>
      </c>
      <c r="AD47">
        <v>11.105220000000001</v>
      </c>
      <c r="AE47">
        <v>15.166195200000001</v>
      </c>
      <c r="AF47">
        <v>2.7224999999999997</v>
      </c>
      <c r="AG47">
        <v>12.189041280000001</v>
      </c>
      <c r="AH47">
        <v>46.486400000000003</v>
      </c>
      <c r="AI47">
        <v>0</v>
      </c>
      <c r="AJ47">
        <v>0</v>
      </c>
      <c r="AK47">
        <v>15.688789999999999</v>
      </c>
      <c r="AL47">
        <v>0</v>
      </c>
      <c r="AM47">
        <v>0</v>
      </c>
      <c r="AN47">
        <v>1.07128</v>
      </c>
      <c r="AO47">
        <v>5.9080476000000015</v>
      </c>
      <c r="AP47">
        <v>3.7337524114967038</v>
      </c>
      <c r="AQ47">
        <v>0</v>
      </c>
      <c r="AR47">
        <v>4.0644000000000009</v>
      </c>
      <c r="AS47">
        <v>4.1269999999999998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727.29565103819039</v>
      </c>
      <c r="DN47">
        <v>22.339342427623986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9.6989305129590537</v>
      </c>
      <c r="L48">
        <v>380.00470600271109</v>
      </c>
      <c r="M48">
        <v>28.230786466502359</v>
      </c>
      <c r="N48">
        <v>36.244654856444718</v>
      </c>
      <c r="O48">
        <v>0</v>
      </c>
      <c r="P48">
        <v>42.743309411068367</v>
      </c>
      <c r="Q48">
        <v>3.0000000000000004</v>
      </c>
      <c r="R48">
        <v>13.009500789733465</v>
      </c>
      <c r="S48">
        <v>4.1748249886363631</v>
      </c>
      <c r="T48">
        <v>0</v>
      </c>
      <c r="U48">
        <v>64.243007875953722</v>
      </c>
      <c r="V48">
        <v>5</v>
      </c>
      <c r="W48">
        <v>13.069149517340007</v>
      </c>
      <c r="X48">
        <v>30.167918952697359</v>
      </c>
      <c r="Y48">
        <v>0</v>
      </c>
      <c r="Z48">
        <v>0</v>
      </c>
      <c r="AA48">
        <v>0</v>
      </c>
      <c r="AB48">
        <v>5.726</v>
      </c>
      <c r="AC48">
        <v>2.9693199999999997</v>
      </c>
      <c r="AD48">
        <v>11.105220000000001</v>
      </c>
      <c r="AE48">
        <v>15.166195200000001</v>
      </c>
      <c r="AF48">
        <v>2.7224999999999997</v>
      </c>
      <c r="AG48">
        <v>12.189041280000001</v>
      </c>
      <c r="AH48">
        <v>46.486400000000003</v>
      </c>
      <c r="AI48">
        <v>0</v>
      </c>
      <c r="AJ48">
        <v>0</v>
      </c>
      <c r="AK48">
        <v>15.688789999999999</v>
      </c>
      <c r="AL48">
        <v>0</v>
      </c>
      <c r="AM48">
        <v>0</v>
      </c>
      <c r="AN48">
        <v>1.07128</v>
      </c>
      <c r="AO48">
        <v>6.3139440000000002</v>
      </c>
      <c r="AP48">
        <v>3.7337524114967038</v>
      </c>
      <c r="AQ48">
        <v>0</v>
      </c>
      <c r="AR48">
        <v>4.0644000000000009</v>
      </c>
      <c r="AS48">
        <v>3.0952500000000005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737.27308025957745</v>
      </c>
      <c r="DN48">
        <v>22.64580200596555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9.699006218799715</v>
      </c>
      <c r="L49">
        <v>400.00448354004732</v>
      </c>
      <c r="M49">
        <v>28.230786466502359</v>
      </c>
      <c r="N49">
        <v>36.244654856444718</v>
      </c>
      <c r="O49">
        <v>0</v>
      </c>
      <c r="P49">
        <v>42.743309411068367</v>
      </c>
      <c r="Q49">
        <v>3.0000000000000004</v>
      </c>
      <c r="R49">
        <v>13.009500789733465</v>
      </c>
      <c r="S49">
        <v>4.1748249886363631</v>
      </c>
      <c r="T49">
        <v>0</v>
      </c>
      <c r="U49">
        <v>64.243007875953722</v>
      </c>
      <c r="V49">
        <v>5</v>
      </c>
      <c r="W49">
        <v>13.069149517340007</v>
      </c>
      <c r="X49">
        <v>30.167918952697359</v>
      </c>
      <c r="Y49">
        <v>0</v>
      </c>
      <c r="Z49">
        <v>0</v>
      </c>
      <c r="AA49">
        <v>0</v>
      </c>
      <c r="AB49">
        <v>4.0082000000000004</v>
      </c>
      <c r="AC49">
        <v>2.9693199999999997</v>
      </c>
      <c r="AD49">
        <v>11.105220000000001</v>
      </c>
      <c r="AE49">
        <v>15.166195200000001</v>
      </c>
      <c r="AF49">
        <v>2.7224999999999997</v>
      </c>
      <c r="AG49">
        <v>12.189041280000001</v>
      </c>
      <c r="AH49">
        <v>46.486400000000003</v>
      </c>
      <c r="AI49">
        <v>0</v>
      </c>
      <c r="AJ49">
        <v>0</v>
      </c>
      <c r="AK49">
        <v>15.688789999999999</v>
      </c>
      <c r="AL49">
        <v>0</v>
      </c>
      <c r="AM49">
        <v>0</v>
      </c>
      <c r="AN49">
        <v>1.07128</v>
      </c>
      <c r="AO49">
        <v>6.3139440000000002</v>
      </c>
      <c r="AP49">
        <v>3.7337524114967038</v>
      </c>
      <c r="AQ49">
        <v>0</v>
      </c>
      <c r="AR49">
        <v>4.0644000000000009</v>
      </c>
      <c r="AS49">
        <v>3.0952500000000005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755.01032853592937</v>
      </c>
      <c r="DN49">
        <v>23.190606972790576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9.6989305129590537</v>
      </c>
      <c r="L50">
        <v>400.00448354004732</v>
      </c>
      <c r="M50">
        <v>28.230786466502359</v>
      </c>
      <c r="N50">
        <v>36.244654856444718</v>
      </c>
      <c r="O50">
        <v>0</v>
      </c>
      <c r="P50">
        <v>42.743309411068367</v>
      </c>
      <c r="Q50">
        <v>3.0000000000000004</v>
      </c>
      <c r="R50">
        <v>13.009500789733465</v>
      </c>
      <c r="S50">
        <v>4.1748249886363631</v>
      </c>
      <c r="T50">
        <v>0</v>
      </c>
      <c r="U50">
        <v>64.243007875953722</v>
      </c>
      <c r="V50">
        <v>5</v>
      </c>
      <c r="W50">
        <v>13.069149517340007</v>
      </c>
      <c r="X50">
        <v>30.167918952697359</v>
      </c>
      <c r="Y50">
        <v>0</v>
      </c>
      <c r="Z50">
        <v>0</v>
      </c>
      <c r="AA50">
        <v>0</v>
      </c>
      <c r="AB50">
        <v>4.0082000000000004</v>
      </c>
      <c r="AC50">
        <v>2.9693199999999997</v>
      </c>
      <c r="AD50">
        <v>11.105220000000001</v>
      </c>
      <c r="AE50">
        <v>15.166195200000001</v>
      </c>
      <c r="AF50">
        <v>2.7224999999999997</v>
      </c>
      <c r="AG50">
        <v>12.189041280000001</v>
      </c>
      <c r="AH50">
        <v>46.486400000000003</v>
      </c>
      <c r="AI50">
        <v>0</v>
      </c>
      <c r="AJ50">
        <v>0</v>
      </c>
      <c r="AK50">
        <v>15.688789999999999</v>
      </c>
      <c r="AL50">
        <v>0</v>
      </c>
      <c r="AM50">
        <v>0</v>
      </c>
      <c r="AN50">
        <v>1.07128</v>
      </c>
      <c r="AO50">
        <v>6.3139440000000002</v>
      </c>
      <c r="AP50">
        <v>3.7337524114967038</v>
      </c>
      <c r="AQ50">
        <v>0</v>
      </c>
      <c r="AR50">
        <v>4.0644000000000009</v>
      </c>
      <c r="AS50">
        <v>3.0952500000000005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755.01025508721636</v>
      </c>
      <c r="DN50">
        <v>23.1906047156629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9.699006218799715</v>
      </c>
      <c r="L51">
        <v>420.00481619357839</v>
      </c>
      <c r="M51">
        <v>28.230786466502359</v>
      </c>
      <c r="N51">
        <v>36.244654856444718</v>
      </c>
      <c r="O51">
        <v>0</v>
      </c>
      <c r="P51">
        <v>42.743309411068367</v>
      </c>
      <c r="Q51">
        <v>3.0000000000000004</v>
      </c>
      <c r="R51">
        <v>13.009500789733465</v>
      </c>
      <c r="S51">
        <v>4.1748249886363631</v>
      </c>
      <c r="T51">
        <v>0</v>
      </c>
      <c r="U51">
        <v>64.243007875953722</v>
      </c>
      <c r="V51">
        <v>5</v>
      </c>
      <c r="W51">
        <v>13.069149517340007</v>
      </c>
      <c r="X51">
        <v>30.167918952697359</v>
      </c>
      <c r="Y51">
        <v>0</v>
      </c>
      <c r="Z51">
        <v>0</v>
      </c>
      <c r="AA51">
        <v>0</v>
      </c>
      <c r="AB51">
        <v>4.0082000000000004</v>
      </c>
      <c r="AC51">
        <v>2.9693199999999997</v>
      </c>
      <c r="AD51">
        <v>11.105220000000001</v>
      </c>
      <c r="AE51">
        <v>15.166195200000001</v>
      </c>
      <c r="AF51">
        <v>2.7224999999999997</v>
      </c>
      <c r="AG51">
        <v>12.189041280000001</v>
      </c>
      <c r="AH51">
        <v>46.486400000000003</v>
      </c>
      <c r="AI51">
        <v>0</v>
      </c>
      <c r="AJ51">
        <v>0</v>
      </c>
      <c r="AK51">
        <v>15.688789999999999</v>
      </c>
      <c r="AL51">
        <v>0</v>
      </c>
      <c r="AM51">
        <v>0</v>
      </c>
      <c r="AN51">
        <v>1.07128</v>
      </c>
      <c r="AO51">
        <v>6.3139440000000002</v>
      </c>
      <c r="AP51">
        <v>3.7337524114967038</v>
      </c>
      <c r="AQ51">
        <v>0</v>
      </c>
      <c r="AR51">
        <v>4.0644000000000009</v>
      </c>
      <c r="AS51">
        <v>3.0952500000000005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774.41465127638514</v>
      </c>
      <c r="DN51">
        <v>23.786616885865769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9.6989305129590537</v>
      </c>
      <c r="L52">
        <v>410.00492739823852</v>
      </c>
      <c r="M52">
        <v>28.230786466502359</v>
      </c>
      <c r="N52">
        <v>36.244654856444718</v>
      </c>
      <c r="O52">
        <v>0</v>
      </c>
      <c r="P52">
        <v>42.743309411068367</v>
      </c>
      <c r="Q52">
        <v>3.0000000000000004</v>
      </c>
      <c r="R52">
        <v>13.009500789733465</v>
      </c>
      <c r="S52">
        <v>4.1748249886363631</v>
      </c>
      <c r="T52">
        <v>0</v>
      </c>
      <c r="U52">
        <v>64.243007875953722</v>
      </c>
      <c r="V52">
        <v>5</v>
      </c>
      <c r="W52">
        <v>13.069149517340007</v>
      </c>
      <c r="X52">
        <v>30.167918952697359</v>
      </c>
      <c r="Y52">
        <v>0</v>
      </c>
      <c r="Z52">
        <v>0</v>
      </c>
      <c r="AA52">
        <v>0</v>
      </c>
      <c r="AB52">
        <v>4.0082000000000004</v>
      </c>
      <c r="AC52">
        <v>2.9693199999999997</v>
      </c>
      <c r="AD52">
        <v>11.105220000000001</v>
      </c>
      <c r="AE52">
        <v>15.166195200000001</v>
      </c>
      <c r="AF52">
        <v>2.7224999999999997</v>
      </c>
      <c r="AG52">
        <v>12.189041280000001</v>
      </c>
      <c r="AH52">
        <v>46.486400000000003</v>
      </c>
      <c r="AI52">
        <v>0</v>
      </c>
      <c r="AJ52">
        <v>0</v>
      </c>
      <c r="AK52">
        <v>15.688789999999999</v>
      </c>
      <c r="AL52">
        <v>0</v>
      </c>
      <c r="AM52">
        <v>0</v>
      </c>
      <c r="AN52">
        <v>1.07128</v>
      </c>
      <c r="AO52">
        <v>6.3139440000000002</v>
      </c>
      <c r="AP52">
        <v>3.7337524114967038</v>
      </c>
      <c r="AQ52">
        <v>0</v>
      </c>
      <c r="AR52">
        <v>4.0644000000000009</v>
      </c>
      <c r="AS52">
        <v>3.0952500000000005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764.71268571843348</v>
      </c>
      <c r="DN52">
        <v>23.488617942636992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9.699006218799715</v>
      </c>
      <c r="L53">
        <v>410.00492739823852</v>
      </c>
      <c r="M53">
        <v>28.230786466502359</v>
      </c>
      <c r="N53">
        <v>36.244654856444718</v>
      </c>
      <c r="O53">
        <v>0</v>
      </c>
      <c r="P53">
        <v>42.743309411068367</v>
      </c>
      <c r="Q53">
        <v>3.0000000000000004</v>
      </c>
      <c r="R53">
        <v>13.009500789733465</v>
      </c>
      <c r="S53">
        <v>4.1748249886363631</v>
      </c>
      <c r="T53">
        <v>0</v>
      </c>
      <c r="U53">
        <v>64.243007875953722</v>
      </c>
      <c r="V53">
        <v>5</v>
      </c>
      <c r="W53">
        <v>13.069149517340007</v>
      </c>
      <c r="X53">
        <v>30.167918952697359</v>
      </c>
      <c r="Y53">
        <v>0</v>
      </c>
      <c r="Z53">
        <v>0</v>
      </c>
      <c r="AA53">
        <v>0</v>
      </c>
      <c r="AB53">
        <v>4.0082000000000004</v>
      </c>
      <c r="AC53">
        <v>2.9693199999999997</v>
      </c>
      <c r="AD53">
        <v>11.105220000000001</v>
      </c>
      <c r="AE53">
        <v>15.166195200000001</v>
      </c>
      <c r="AF53">
        <v>2.7224999999999997</v>
      </c>
      <c r="AG53">
        <v>12.189041280000001</v>
      </c>
      <c r="AH53">
        <v>46.486400000000003</v>
      </c>
      <c r="AI53">
        <v>0</v>
      </c>
      <c r="AJ53">
        <v>0</v>
      </c>
      <c r="AK53">
        <v>15.688789999999999</v>
      </c>
      <c r="AL53">
        <v>0</v>
      </c>
      <c r="AM53">
        <v>0</v>
      </c>
      <c r="AN53">
        <v>1.07128</v>
      </c>
      <c r="AO53">
        <v>6.3139440000000002</v>
      </c>
      <c r="AP53">
        <v>3.7337524114967038</v>
      </c>
      <c r="AQ53">
        <v>0</v>
      </c>
      <c r="AR53">
        <v>4.0644000000000009</v>
      </c>
      <c r="AS53">
        <v>3.0952500000000005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764.71275916714649</v>
      </c>
      <c r="DN53">
        <v>23.488620199764668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9.6989305129590537</v>
      </c>
      <c r="L54">
        <v>400.00448354004732</v>
      </c>
      <c r="M54">
        <v>28.230786466502359</v>
      </c>
      <c r="N54">
        <v>36.244654856444718</v>
      </c>
      <c r="O54">
        <v>0</v>
      </c>
      <c r="P54">
        <v>42.743309411068367</v>
      </c>
      <c r="Q54">
        <v>3.0000000000000004</v>
      </c>
      <c r="R54">
        <v>13.009500789733465</v>
      </c>
      <c r="S54">
        <v>4.1748249886363631</v>
      </c>
      <c r="T54">
        <v>0</v>
      </c>
      <c r="U54">
        <v>64.243007875953722</v>
      </c>
      <c r="V54">
        <v>5</v>
      </c>
      <c r="W54">
        <v>13.069149517340007</v>
      </c>
      <c r="X54">
        <v>30.167918952697359</v>
      </c>
      <c r="Y54">
        <v>0</v>
      </c>
      <c r="Z54">
        <v>0</v>
      </c>
      <c r="AA54">
        <v>0</v>
      </c>
      <c r="AB54">
        <v>4.0082000000000004</v>
      </c>
      <c r="AC54">
        <v>2.9693199999999997</v>
      </c>
      <c r="AD54">
        <v>11.105220000000001</v>
      </c>
      <c r="AE54">
        <v>15.166195200000001</v>
      </c>
      <c r="AF54">
        <v>2.7224999999999997</v>
      </c>
      <c r="AG54">
        <v>12.189041280000001</v>
      </c>
      <c r="AH54">
        <v>46.486400000000003</v>
      </c>
      <c r="AI54">
        <v>0</v>
      </c>
      <c r="AJ54">
        <v>0</v>
      </c>
      <c r="AK54">
        <v>15.688789999999999</v>
      </c>
      <c r="AL54">
        <v>0</v>
      </c>
      <c r="AM54">
        <v>0</v>
      </c>
      <c r="AN54">
        <v>1.07128</v>
      </c>
      <c r="AO54">
        <v>6.3139440000000002</v>
      </c>
      <c r="AP54">
        <v>3.7337524114967038</v>
      </c>
      <c r="AQ54">
        <v>0</v>
      </c>
      <c r="AR54">
        <v>4.0644000000000009</v>
      </c>
      <c r="AS54">
        <v>3.0952500000000005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755.01025508721636</v>
      </c>
      <c r="DN54">
        <v>23.1906047156629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5.153596721491529</v>
      </c>
      <c r="L55">
        <v>278.00472554189633</v>
      </c>
      <c r="M55">
        <v>28.230786466502359</v>
      </c>
      <c r="N55">
        <v>36.244654856444718</v>
      </c>
      <c r="O55">
        <v>0</v>
      </c>
      <c r="P55">
        <v>42.743309411068367</v>
      </c>
      <c r="Q55">
        <v>3.0000000000000004</v>
      </c>
      <c r="R55">
        <v>6.9968975069252091</v>
      </c>
      <c r="S55">
        <v>4.1748249886363631</v>
      </c>
      <c r="T55">
        <v>0</v>
      </c>
      <c r="U55">
        <v>64.243007875953722</v>
      </c>
      <c r="V55">
        <v>5</v>
      </c>
      <c r="W55">
        <v>13.085085060757683</v>
      </c>
      <c r="X55">
        <v>30.167918952697359</v>
      </c>
      <c r="Y55">
        <v>0</v>
      </c>
      <c r="Z55">
        <v>0</v>
      </c>
      <c r="AA55">
        <v>0</v>
      </c>
      <c r="AB55">
        <v>4.0082000000000004</v>
      </c>
      <c r="AC55">
        <v>2.9693199999999997</v>
      </c>
      <c r="AD55">
        <v>11.105220000000001</v>
      </c>
      <c r="AE55">
        <v>15.166195200000001</v>
      </c>
      <c r="AF55">
        <v>2.7224999999999997</v>
      </c>
      <c r="AG55">
        <v>12.189041280000001</v>
      </c>
      <c r="AH55">
        <v>46.486400000000003</v>
      </c>
      <c r="AI55">
        <v>0</v>
      </c>
      <c r="AJ55">
        <v>0</v>
      </c>
      <c r="AK55">
        <v>15.688789999999999</v>
      </c>
      <c r="AL55">
        <v>0</v>
      </c>
      <c r="AM55">
        <v>0</v>
      </c>
      <c r="AN55">
        <v>1.07128</v>
      </c>
      <c r="AO55">
        <v>6.3139440000000002</v>
      </c>
      <c r="AP55">
        <v>3.7337524114967038</v>
      </c>
      <c r="AQ55">
        <v>0</v>
      </c>
      <c r="AR55">
        <v>4.7418000000000013</v>
      </c>
      <c r="AS55">
        <v>3.0952500000000005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627.07545331399547</v>
      </c>
      <c r="DN55">
        <v>19.261046959874712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5.15363336719565</v>
      </c>
      <c r="L56">
        <v>278.00472554189633</v>
      </c>
      <c r="M56">
        <v>28.230786466502359</v>
      </c>
      <c r="N56">
        <v>36.244654856444718</v>
      </c>
      <c r="O56">
        <v>0</v>
      </c>
      <c r="P56">
        <v>42.743309411068367</v>
      </c>
      <c r="Q56">
        <v>3.0000000000000004</v>
      </c>
      <c r="R56">
        <v>6.9968975069252091</v>
      </c>
      <c r="S56">
        <v>4.1748249886363631</v>
      </c>
      <c r="T56">
        <v>0</v>
      </c>
      <c r="U56">
        <v>64.243007875953722</v>
      </c>
      <c r="V56">
        <v>5</v>
      </c>
      <c r="W56">
        <v>13.085085060757683</v>
      </c>
      <c r="X56">
        <v>30.167918952697359</v>
      </c>
      <c r="Y56">
        <v>0</v>
      </c>
      <c r="Z56">
        <v>0</v>
      </c>
      <c r="AA56">
        <v>0</v>
      </c>
      <c r="AB56">
        <v>4.0082000000000004</v>
      </c>
      <c r="AC56">
        <v>2.9693199999999997</v>
      </c>
      <c r="AD56">
        <v>11.105220000000001</v>
      </c>
      <c r="AE56">
        <v>15.166195200000001</v>
      </c>
      <c r="AF56">
        <v>2.7224999999999997</v>
      </c>
      <c r="AG56">
        <v>12.189041280000001</v>
      </c>
      <c r="AH56">
        <v>46.486400000000003</v>
      </c>
      <c r="AI56">
        <v>0</v>
      </c>
      <c r="AJ56">
        <v>0</v>
      </c>
      <c r="AK56">
        <v>15.688789999999999</v>
      </c>
      <c r="AL56">
        <v>0</v>
      </c>
      <c r="AM56">
        <v>0</v>
      </c>
      <c r="AN56">
        <v>1.07128</v>
      </c>
      <c r="AO56">
        <v>6.3139440000000002</v>
      </c>
      <c r="AP56">
        <v>3.7337524114967038</v>
      </c>
      <c r="AQ56">
        <v>0</v>
      </c>
      <c r="AR56">
        <v>4.7418000000000013</v>
      </c>
      <c r="AS56">
        <v>3.0952500000000005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627.0754888678199</v>
      </c>
      <c r="DN56">
        <v>19.261048051754486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9.6990326952660073</v>
      </c>
      <c r="L57">
        <v>290.0045444067573</v>
      </c>
      <c r="M57">
        <v>28.230786466502359</v>
      </c>
      <c r="N57">
        <v>36.244654856444718</v>
      </c>
      <c r="O57">
        <v>0</v>
      </c>
      <c r="P57">
        <v>42.743309411068367</v>
      </c>
      <c r="Q57">
        <v>3.0000000000000004</v>
      </c>
      <c r="R57">
        <v>12.906453987071112</v>
      </c>
      <c r="S57">
        <v>4.1748249886363631</v>
      </c>
      <c r="T57">
        <v>0</v>
      </c>
      <c r="U57">
        <v>64.243007875953722</v>
      </c>
      <c r="V57">
        <v>5</v>
      </c>
      <c r="W57">
        <v>13.085085060757683</v>
      </c>
      <c r="X57">
        <v>30.167918952697359</v>
      </c>
      <c r="Y57">
        <v>0</v>
      </c>
      <c r="Z57">
        <v>0</v>
      </c>
      <c r="AA57">
        <v>0</v>
      </c>
      <c r="AB57">
        <v>5.3170000000000002</v>
      </c>
      <c r="AC57">
        <v>2.9693199999999997</v>
      </c>
      <c r="AD57">
        <v>11.105220000000001</v>
      </c>
      <c r="AE57">
        <v>15.166195200000001</v>
      </c>
      <c r="AF57">
        <v>2.7224999999999997</v>
      </c>
      <c r="AG57">
        <v>12.189041280000001</v>
      </c>
      <c r="AH57">
        <v>46.486400000000003</v>
      </c>
      <c r="AI57">
        <v>0</v>
      </c>
      <c r="AJ57">
        <v>0</v>
      </c>
      <c r="AK57">
        <v>15.688789999999999</v>
      </c>
      <c r="AL57">
        <v>0</v>
      </c>
      <c r="AM57">
        <v>0</v>
      </c>
      <c r="AN57">
        <v>1.07128</v>
      </c>
      <c r="AO57">
        <v>5.7727487999999996</v>
      </c>
      <c r="AP57">
        <v>3.7337524114967038</v>
      </c>
      <c r="AQ57">
        <v>0</v>
      </c>
      <c r="AR57">
        <v>4.7418000000000013</v>
      </c>
      <c r="AS57">
        <v>3.0952500000000005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649.60583973705377</v>
      </c>
      <c r="DN57">
        <v>19.953076655597897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9.6990159422929256</v>
      </c>
      <c r="L58">
        <v>360.00495169407139</v>
      </c>
      <c r="M58">
        <v>28.230786466502359</v>
      </c>
      <c r="N58">
        <v>36.244654856444718</v>
      </c>
      <c r="O58">
        <v>0</v>
      </c>
      <c r="P58">
        <v>42.743309411068367</v>
      </c>
      <c r="Q58">
        <v>3.0000000000000004</v>
      </c>
      <c r="R58">
        <v>13.009500789733465</v>
      </c>
      <c r="S58">
        <v>4.1748249886363631</v>
      </c>
      <c r="T58">
        <v>0</v>
      </c>
      <c r="U58">
        <v>64.243007875953722</v>
      </c>
      <c r="V58">
        <v>5</v>
      </c>
      <c r="W58">
        <v>13.085085060757683</v>
      </c>
      <c r="X58">
        <v>30.167918952697359</v>
      </c>
      <c r="Y58">
        <v>0</v>
      </c>
      <c r="Z58">
        <v>0</v>
      </c>
      <c r="AA58">
        <v>0</v>
      </c>
      <c r="AB58">
        <v>5.3170000000000002</v>
      </c>
      <c r="AC58">
        <v>2.9693199999999997</v>
      </c>
      <c r="AD58">
        <v>11.105220000000001</v>
      </c>
      <c r="AE58">
        <v>15.166195200000001</v>
      </c>
      <c r="AF58">
        <v>2.7224999999999997</v>
      </c>
      <c r="AG58">
        <v>12.189041280000001</v>
      </c>
      <c r="AH58">
        <v>46.486400000000003</v>
      </c>
      <c r="AI58">
        <v>0</v>
      </c>
      <c r="AJ58">
        <v>0</v>
      </c>
      <c r="AK58">
        <v>15.688789999999999</v>
      </c>
      <c r="AL58">
        <v>0</v>
      </c>
      <c r="AM58">
        <v>0</v>
      </c>
      <c r="AN58">
        <v>1.07128</v>
      </c>
      <c r="AO58">
        <v>5.7727487999999996</v>
      </c>
      <c r="AP58">
        <v>3.7337524114967038</v>
      </c>
      <c r="AQ58">
        <v>0</v>
      </c>
      <c r="AR58">
        <v>4.7418000000000013</v>
      </c>
      <c r="AS58">
        <v>3.0952500000000005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717.62019619971807</v>
      </c>
      <c r="DN58">
        <v>22.042157529937086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9.6475265457597708</v>
      </c>
      <c r="L59">
        <v>430.00470989761095</v>
      </c>
      <c r="M59">
        <v>28.230786466502359</v>
      </c>
      <c r="N59">
        <v>36.244654856444718</v>
      </c>
      <c r="O59">
        <v>0</v>
      </c>
      <c r="P59">
        <v>42.743309411068367</v>
      </c>
      <c r="Q59">
        <v>3.0000000000000004</v>
      </c>
      <c r="R59">
        <v>13.009500789733465</v>
      </c>
      <c r="S59">
        <v>4.122229360967185</v>
      </c>
      <c r="T59">
        <v>0</v>
      </c>
      <c r="U59">
        <v>64.243007875953722</v>
      </c>
      <c r="V59">
        <v>4.9982029442691891</v>
      </c>
      <c r="W59">
        <v>11.512807579549515</v>
      </c>
      <c r="X59">
        <v>30.167918952697359</v>
      </c>
      <c r="Y59">
        <v>0</v>
      </c>
      <c r="Z59">
        <v>2.0007000000000006</v>
      </c>
      <c r="AA59">
        <v>0</v>
      </c>
      <c r="AB59">
        <v>5.3170000000000002</v>
      </c>
      <c r="AC59">
        <v>2.9693199999999997</v>
      </c>
      <c r="AD59">
        <v>11.105220000000001</v>
      </c>
      <c r="AE59">
        <v>15.166195200000001</v>
      </c>
      <c r="AF59">
        <v>2.7224999999999997</v>
      </c>
      <c r="AG59">
        <v>12.189041280000001</v>
      </c>
      <c r="AH59">
        <v>46.486400000000003</v>
      </c>
      <c r="AI59">
        <v>0</v>
      </c>
      <c r="AJ59">
        <v>0</v>
      </c>
      <c r="AK59">
        <v>15.688789999999999</v>
      </c>
      <c r="AL59">
        <v>0</v>
      </c>
      <c r="AM59">
        <v>0</v>
      </c>
      <c r="AN59">
        <v>1.07128</v>
      </c>
      <c r="AO59">
        <v>5.7727487999999996</v>
      </c>
      <c r="AP59">
        <v>3.7337524114967038</v>
      </c>
      <c r="AQ59">
        <v>0</v>
      </c>
      <c r="AR59">
        <v>4.7418000000000013</v>
      </c>
      <c r="AS59">
        <v>3.0952500000000005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785.84689023884653</v>
      </c>
      <c r="DN59">
        <v>24.137762133206849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9.6474989529164912</v>
      </c>
      <c r="L60">
        <v>470.00480859693505</v>
      </c>
      <c r="M60">
        <v>28.230786466502359</v>
      </c>
      <c r="N60">
        <v>36.244654856444718</v>
      </c>
      <c r="O60">
        <v>0</v>
      </c>
      <c r="P60">
        <v>42.743309411068367</v>
      </c>
      <c r="Q60">
        <v>3.0000000000000004</v>
      </c>
      <c r="R60">
        <v>13.00510901669759</v>
      </c>
      <c r="S60">
        <v>4.122229360967185</v>
      </c>
      <c r="T60">
        <v>0</v>
      </c>
      <c r="U60">
        <v>64.243007875953722</v>
      </c>
      <c r="V60">
        <v>4.9982029442691891</v>
      </c>
      <c r="W60">
        <v>11.512807579549515</v>
      </c>
      <c r="X60">
        <v>30.167918952697359</v>
      </c>
      <c r="Y60">
        <v>0</v>
      </c>
      <c r="Z60">
        <v>2.0007000000000006</v>
      </c>
      <c r="AA60">
        <v>0</v>
      </c>
      <c r="AB60">
        <v>5.3170000000000002</v>
      </c>
      <c r="AC60">
        <v>2.9693199999999997</v>
      </c>
      <c r="AD60">
        <v>11.105220000000001</v>
      </c>
      <c r="AE60">
        <v>15.166195200000001</v>
      </c>
      <c r="AF60">
        <v>2.7224999999999997</v>
      </c>
      <c r="AG60">
        <v>12.189041280000001</v>
      </c>
      <c r="AH60">
        <v>46.486400000000003</v>
      </c>
      <c r="AI60">
        <v>0</v>
      </c>
      <c r="AJ60">
        <v>0</v>
      </c>
      <c r="AK60">
        <v>15.688789999999999</v>
      </c>
      <c r="AL60">
        <v>0</v>
      </c>
      <c r="AM60">
        <v>0</v>
      </c>
      <c r="AN60">
        <v>1.07128</v>
      </c>
      <c r="AO60">
        <v>5.7727487999999996</v>
      </c>
      <c r="AP60">
        <v>3.7337524114967038</v>
      </c>
      <c r="AQ60">
        <v>0</v>
      </c>
      <c r="AR60">
        <v>4.7418000000000013</v>
      </c>
      <c r="AS60">
        <v>3.0952500000000005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824.65069814638775</v>
      </c>
      <c r="DN60">
        <v>25.329633559110519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9.6475265457597708</v>
      </c>
      <c r="L61">
        <v>490.00462116493537</v>
      </c>
      <c r="M61">
        <v>28.230786466502359</v>
      </c>
      <c r="N61">
        <v>36.244654856444718</v>
      </c>
      <c r="O61">
        <v>0</v>
      </c>
      <c r="P61">
        <v>42.743309411068367</v>
      </c>
      <c r="Q61">
        <v>3.0000000000000004</v>
      </c>
      <c r="R61">
        <v>13.00510901669759</v>
      </c>
      <c r="S61">
        <v>4.122229360967185</v>
      </c>
      <c r="T61">
        <v>0</v>
      </c>
      <c r="U61">
        <v>64.243007875953722</v>
      </c>
      <c r="V61">
        <v>4.9982029442691891</v>
      </c>
      <c r="W61">
        <v>11.512807579549515</v>
      </c>
      <c r="X61">
        <v>30.167918952697359</v>
      </c>
      <c r="Y61">
        <v>0</v>
      </c>
      <c r="Z61">
        <v>2.0007000000000006</v>
      </c>
      <c r="AA61">
        <v>0</v>
      </c>
      <c r="AB61">
        <v>5.3170000000000002</v>
      </c>
      <c r="AC61">
        <v>2.9693199999999997</v>
      </c>
      <c r="AD61">
        <v>11.105220000000001</v>
      </c>
      <c r="AE61">
        <v>15.166195200000001</v>
      </c>
      <c r="AF61">
        <v>2.7224999999999997</v>
      </c>
      <c r="AG61">
        <v>12.189041280000001</v>
      </c>
      <c r="AH61">
        <v>46.486400000000003</v>
      </c>
      <c r="AI61">
        <v>0</v>
      </c>
      <c r="AJ61">
        <v>0</v>
      </c>
      <c r="AK61">
        <v>15.688789999999999</v>
      </c>
      <c r="AL61">
        <v>0</v>
      </c>
      <c r="AM61">
        <v>0</v>
      </c>
      <c r="AN61">
        <v>1.07128</v>
      </c>
      <c r="AO61">
        <v>5.7727487999999996</v>
      </c>
      <c r="AP61">
        <v>3.7337524114967038</v>
      </c>
      <c r="AQ61">
        <v>0</v>
      </c>
      <c r="AR61">
        <v>6.4353000000000007</v>
      </c>
      <c r="AS61">
        <v>3.0952500000000005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845.69757676480765</v>
      </c>
      <c r="DN61">
        <v>25.976095101534305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9.6474989529164912</v>
      </c>
      <c r="L62">
        <v>500.00453282355494</v>
      </c>
      <c r="M62">
        <v>28.230786466502359</v>
      </c>
      <c r="N62">
        <v>36.244654856444718</v>
      </c>
      <c r="O62">
        <v>0</v>
      </c>
      <c r="P62">
        <v>42.743309411068367</v>
      </c>
      <c r="Q62">
        <v>3.0000000000000004</v>
      </c>
      <c r="R62">
        <v>13.00510901669759</v>
      </c>
      <c r="S62">
        <v>4.122229360967185</v>
      </c>
      <c r="T62">
        <v>0</v>
      </c>
      <c r="U62">
        <v>64.243007875953722</v>
      </c>
      <c r="V62">
        <v>4.9982029442691891</v>
      </c>
      <c r="W62">
        <v>11.512807579549515</v>
      </c>
      <c r="X62">
        <v>30.167918952697359</v>
      </c>
      <c r="Y62">
        <v>0</v>
      </c>
      <c r="Z62">
        <v>2.0007000000000006</v>
      </c>
      <c r="AA62">
        <v>0</v>
      </c>
      <c r="AB62">
        <v>5.3170000000000002</v>
      </c>
      <c r="AC62">
        <v>2.9693199999999997</v>
      </c>
      <c r="AD62">
        <v>11.105220000000001</v>
      </c>
      <c r="AE62">
        <v>15.166195200000001</v>
      </c>
      <c r="AF62">
        <v>2.7224999999999997</v>
      </c>
      <c r="AG62">
        <v>12.189041280000001</v>
      </c>
      <c r="AH62">
        <v>46.486400000000003</v>
      </c>
      <c r="AI62">
        <v>0</v>
      </c>
      <c r="AJ62">
        <v>0</v>
      </c>
      <c r="AK62">
        <v>15.688789999999999</v>
      </c>
      <c r="AL62">
        <v>0</v>
      </c>
      <c r="AM62">
        <v>0</v>
      </c>
      <c r="AN62">
        <v>1.07128</v>
      </c>
      <c r="AO62">
        <v>5.7727487999999996</v>
      </c>
      <c r="AP62">
        <v>3.7337524114967038</v>
      </c>
      <c r="AQ62">
        <v>0</v>
      </c>
      <c r="AR62">
        <v>6.4353000000000007</v>
      </c>
      <c r="AS62">
        <v>3.0952500000000005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855.3994642910543</v>
      </c>
      <c r="DN62">
        <v>26.274091641063791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9.6475265457597708</v>
      </c>
      <c r="L63">
        <v>520.00480239930141</v>
      </c>
      <c r="M63">
        <v>28.230786466502359</v>
      </c>
      <c r="N63">
        <v>36.244654856444718</v>
      </c>
      <c r="O63">
        <v>0</v>
      </c>
      <c r="P63">
        <v>42.743309411068367</v>
      </c>
      <c r="Q63">
        <v>3.0000000000000004</v>
      </c>
      <c r="R63">
        <v>13.00510901669759</v>
      </c>
      <c r="S63">
        <v>4.122229360967185</v>
      </c>
      <c r="T63">
        <v>0</v>
      </c>
      <c r="U63">
        <v>64.243007875953722</v>
      </c>
      <c r="V63">
        <v>4.9982029442691891</v>
      </c>
      <c r="W63">
        <v>11.512807579549515</v>
      </c>
      <c r="X63">
        <v>30.167918952697359</v>
      </c>
      <c r="Y63">
        <v>0</v>
      </c>
      <c r="Z63">
        <v>2.0007000000000006</v>
      </c>
      <c r="AA63">
        <v>4.2894005485360642</v>
      </c>
      <c r="AB63">
        <v>9.407</v>
      </c>
      <c r="AC63">
        <v>5.9386400000000004</v>
      </c>
      <c r="AD63">
        <v>8.3897099999999991</v>
      </c>
      <c r="AE63">
        <v>15.166195200000001</v>
      </c>
      <c r="AF63">
        <v>2.7224999999999997</v>
      </c>
      <c r="AG63">
        <v>12.189041280000001</v>
      </c>
      <c r="AH63">
        <v>46.486400000000003</v>
      </c>
      <c r="AI63">
        <v>0</v>
      </c>
      <c r="AJ63">
        <v>0</v>
      </c>
      <c r="AK63">
        <v>15.688789999999999</v>
      </c>
      <c r="AL63">
        <v>0</v>
      </c>
      <c r="AM63">
        <v>0</v>
      </c>
      <c r="AN63">
        <v>1.07128</v>
      </c>
      <c r="AO63">
        <v>5.7727487999999996</v>
      </c>
      <c r="AP63">
        <v>3.7337524114967038</v>
      </c>
      <c r="AQ63">
        <v>0</v>
      </c>
      <c r="AR63">
        <v>6.4353000000000007</v>
      </c>
      <c r="AS63">
        <v>3.0952500000000005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883.17959627995162</v>
      </c>
      <c r="DN63">
        <v>27.127467369292226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9.4103811989795911</v>
      </c>
      <c r="L64">
        <v>530.00471557444257</v>
      </c>
      <c r="M64">
        <v>28.230786466502359</v>
      </c>
      <c r="N64">
        <v>36.244654856444718</v>
      </c>
      <c r="O64">
        <v>0</v>
      </c>
      <c r="P64">
        <v>42.743309411068367</v>
      </c>
      <c r="Q64">
        <v>3.0000000000000004</v>
      </c>
      <c r="R64">
        <v>13.00510901669759</v>
      </c>
      <c r="S64">
        <v>4.122229360967185</v>
      </c>
      <c r="T64">
        <v>0</v>
      </c>
      <c r="U64">
        <v>64.243007875953722</v>
      </c>
      <c r="V64">
        <v>4.9982029442691891</v>
      </c>
      <c r="W64">
        <v>11.512807579549515</v>
      </c>
      <c r="X64">
        <v>30.167918952697359</v>
      </c>
      <c r="Y64">
        <v>0</v>
      </c>
      <c r="Z64">
        <v>2.0007000000000006</v>
      </c>
      <c r="AA64">
        <v>4.2894005485360642</v>
      </c>
      <c r="AB64">
        <v>9.407</v>
      </c>
      <c r="AC64">
        <v>5.9386400000000004</v>
      </c>
      <c r="AD64">
        <v>8.3897099999999991</v>
      </c>
      <c r="AE64">
        <v>15.166195200000001</v>
      </c>
      <c r="AF64">
        <v>2.7224999999999997</v>
      </c>
      <c r="AG64">
        <v>12.189041280000001</v>
      </c>
      <c r="AH64">
        <v>46.486400000000003</v>
      </c>
      <c r="AI64">
        <v>0</v>
      </c>
      <c r="AJ64">
        <v>0</v>
      </c>
      <c r="AK64">
        <v>15.688789999999999</v>
      </c>
      <c r="AL64">
        <v>0</v>
      </c>
      <c r="AM64">
        <v>0</v>
      </c>
      <c r="AN64">
        <v>1.07128</v>
      </c>
      <c r="AO64">
        <v>5.7727487999999996</v>
      </c>
      <c r="AP64">
        <v>3.7337524114967038</v>
      </c>
      <c r="AQ64">
        <v>0</v>
      </c>
      <c r="AR64">
        <v>6.4353000000000007</v>
      </c>
      <c r="AS64">
        <v>3.0952500000000005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892.6514336252161</v>
      </c>
      <c r="DN64">
        <v>27.4183978523888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9.4103811989795911</v>
      </c>
      <c r="L65">
        <v>529.99820118002583</v>
      </c>
      <c r="M65">
        <v>28.230786466502359</v>
      </c>
      <c r="N65">
        <v>36.244654856444718</v>
      </c>
      <c r="O65">
        <v>0</v>
      </c>
      <c r="P65">
        <v>42.743309411068367</v>
      </c>
      <c r="Q65">
        <v>3.0000000000000004</v>
      </c>
      <c r="R65">
        <v>13.00510901669759</v>
      </c>
      <c r="S65">
        <v>3.9999999999999991</v>
      </c>
      <c r="T65">
        <v>0</v>
      </c>
      <c r="U65">
        <v>64.243007875953722</v>
      </c>
      <c r="V65">
        <v>4.9982029442691891</v>
      </c>
      <c r="W65">
        <v>11.512807579549515</v>
      </c>
      <c r="X65">
        <v>30.167918952697359</v>
      </c>
      <c r="Y65">
        <v>0</v>
      </c>
      <c r="Z65">
        <v>2.0007000000000006</v>
      </c>
      <c r="AA65">
        <v>4.2894005485360642</v>
      </c>
      <c r="AB65">
        <v>9.407</v>
      </c>
      <c r="AC65">
        <v>5.9386400000000004</v>
      </c>
      <c r="AD65">
        <v>8.3897099999999991</v>
      </c>
      <c r="AE65">
        <v>15.166195200000001</v>
      </c>
      <c r="AF65">
        <v>2.7224999999999997</v>
      </c>
      <c r="AG65">
        <v>12.189041280000001</v>
      </c>
      <c r="AH65">
        <v>46.486400000000003</v>
      </c>
      <c r="AI65">
        <v>0</v>
      </c>
      <c r="AJ65">
        <v>0</v>
      </c>
      <c r="AK65">
        <v>15.688789999999999</v>
      </c>
      <c r="AL65">
        <v>0</v>
      </c>
      <c r="AM65">
        <v>0</v>
      </c>
      <c r="AN65">
        <v>1.07128</v>
      </c>
      <c r="AO65">
        <v>5.7727487999999996</v>
      </c>
      <c r="AP65">
        <v>3.7337524114967038</v>
      </c>
      <c r="AQ65">
        <v>0</v>
      </c>
      <c r="AR65">
        <v>6.4353000000000007</v>
      </c>
      <c r="AS65">
        <v>3.0952500000000005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892.52652648583239</v>
      </c>
      <c r="DN65">
        <v>27.414561236388586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9.4103811989795911</v>
      </c>
      <c r="L66">
        <v>578.49145330305214</v>
      </c>
      <c r="M66">
        <v>28.230786466502359</v>
      </c>
      <c r="N66">
        <v>36.244654856444718</v>
      </c>
      <c r="O66">
        <v>0</v>
      </c>
      <c r="P66">
        <v>42.743309411068367</v>
      </c>
      <c r="Q66">
        <v>6.1334032407407406</v>
      </c>
      <c r="R66">
        <v>13.00510901669759</v>
      </c>
      <c r="S66">
        <v>8.0993048245614041</v>
      </c>
      <c r="T66">
        <v>0</v>
      </c>
      <c r="U66">
        <v>64.243007875953722</v>
      </c>
      <c r="V66">
        <v>4.9982029442691891</v>
      </c>
      <c r="W66">
        <v>11.512807579549515</v>
      </c>
      <c r="X66">
        <v>30.167918952697359</v>
      </c>
      <c r="Y66">
        <v>0</v>
      </c>
      <c r="Z66">
        <v>2.0007000000000006</v>
      </c>
      <c r="AA66">
        <v>8.6030349984762875</v>
      </c>
      <c r="AB66">
        <v>9.407</v>
      </c>
      <c r="AC66">
        <v>5.9386400000000004</v>
      </c>
      <c r="AD66">
        <v>8.3897099999999991</v>
      </c>
      <c r="AE66">
        <v>15.166195200000001</v>
      </c>
      <c r="AF66">
        <v>2.7224999999999997</v>
      </c>
      <c r="AG66">
        <v>12.189041280000001</v>
      </c>
      <c r="AH66">
        <v>46.486400000000003</v>
      </c>
      <c r="AI66">
        <v>0</v>
      </c>
      <c r="AJ66">
        <v>0</v>
      </c>
      <c r="AK66">
        <v>15.688789999999999</v>
      </c>
      <c r="AL66">
        <v>0</v>
      </c>
      <c r="AM66">
        <v>0</v>
      </c>
      <c r="AN66">
        <v>1.07128</v>
      </c>
      <c r="AO66">
        <v>5.7727487999999996</v>
      </c>
      <c r="AP66">
        <v>3.7337524114967038</v>
      </c>
      <c r="AQ66">
        <v>0</v>
      </c>
      <c r="AR66">
        <v>6.4353000000000007</v>
      </c>
      <c r="AS66">
        <v>3.0952500000000005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950.77684301897852</v>
      </c>
      <c r="DN66">
        <v>29.203839341511163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9.4103811989795911</v>
      </c>
      <c r="L67">
        <v>519.99664526020683</v>
      </c>
      <c r="M67">
        <v>28.230786466502359</v>
      </c>
      <c r="N67">
        <v>36.244654856444718</v>
      </c>
      <c r="O67">
        <v>0</v>
      </c>
      <c r="P67">
        <v>42.743309411068367</v>
      </c>
      <c r="Q67">
        <v>2.9986534883720934</v>
      </c>
      <c r="R67">
        <v>13.00510901669759</v>
      </c>
      <c r="S67">
        <v>4.0006040632054169</v>
      </c>
      <c r="T67">
        <v>0</v>
      </c>
      <c r="U67">
        <v>64.243007875953722</v>
      </c>
      <c r="V67">
        <v>4.9982029442691891</v>
      </c>
      <c r="W67">
        <v>12.481656203074722</v>
      </c>
      <c r="X67">
        <v>30.167918952697359</v>
      </c>
      <c r="Y67">
        <v>0</v>
      </c>
      <c r="Z67">
        <v>2.0007000000000006</v>
      </c>
      <c r="AA67">
        <v>8.6030349984762875</v>
      </c>
      <c r="AB67">
        <v>8.1799999999999979</v>
      </c>
      <c r="AC67">
        <v>5.9386400000000004</v>
      </c>
      <c r="AD67">
        <v>8.3897099999999991</v>
      </c>
      <c r="AE67">
        <v>15.166195200000001</v>
      </c>
      <c r="AF67">
        <v>2.7224999999999997</v>
      </c>
      <c r="AG67">
        <v>12.189041280000001</v>
      </c>
      <c r="AH67">
        <v>46.486400000000003</v>
      </c>
      <c r="AI67">
        <v>0</v>
      </c>
      <c r="AJ67">
        <v>0</v>
      </c>
      <c r="AK67">
        <v>15.688789999999999</v>
      </c>
      <c r="AL67">
        <v>0</v>
      </c>
      <c r="AM67">
        <v>0</v>
      </c>
      <c r="AN67">
        <v>1.07128</v>
      </c>
      <c r="AO67">
        <v>5.7727487999999996</v>
      </c>
      <c r="AP67">
        <v>3.7337524114967038</v>
      </c>
      <c r="AQ67">
        <v>0</v>
      </c>
      <c r="AR67">
        <v>6.4353000000000007</v>
      </c>
      <c r="AS67">
        <v>3.0952500000000005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886.7568279681085</v>
      </c>
      <c r="DN67">
        <v>27.237444459336253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9.4103811989795911</v>
      </c>
      <c r="L68">
        <v>509.99688677361854</v>
      </c>
      <c r="M68">
        <v>28.230786466502359</v>
      </c>
      <c r="N68">
        <v>36.244654856444718</v>
      </c>
      <c r="O68">
        <v>0</v>
      </c>
      <c r="P68">
        <v>42.743309411068367</v>
      </c>
      <c r="Q68">
        <v>2.9986534883720934</v>
      </c>
      <c r="R68">
        <v>13.00510901669759</v>
      </c>
      <c r="S68">
        <v>4.0006040632054169</v>
      </c>
      <c r="T68">
        <v>0</v>
      </c>
      <c r="U68">
        <v>64.243007875953722</v>
      </c>
      <c r="V68">
        <v>4.9982029442691891</v>
      </c>
      <c r="W68">
        <v>13.085085060757683</v>
      </c>
      <c r="X68">
        <v>30.167918952697359</v>
      </c>
      <c r="Y68">
        <v>0</v>
      </c>
      <c r="Z68">
        <v>2.0007000000000006</v>
      </c>
      <c r="AA68">
        <v>8.6030349984762875</v>
      </c>
      <c r="AB68">
        <v>8.1799999999999979</v>
      </c>
      <c r="AC68">
        <v>5.9386400000000004</v>
      </c>
      <c r="AD68">
        <v>8.3897099999999991</v>
      </c>
      <c r="AE68">
        <v>15.166195200000001</v>
      </c>
      <c r="AF68">
        <v>2.7224999999999997</v>
      </c>
      <c r="AG68">
        <v>12.189041280000001</v>
      </c>
      <c r="AH68">
        <v>46.486400000000003</v>
      </c>
      <c r="AI68">
        <v>0</v>
      </c>
      <c r="AJ68">
        <v>0</v>
      </c>
      <c r="AK68">
        <v>15.688789999999999</v>
      </c>
      <c r="AL68">
        <v>0</v>
      </c>
      <c r="AM68">
        <v>0</v>
      </c>
      <c r="AN68">
        <v>1.07128</v>
      </c>
      <c r="AO68">
        <v>5.7727487999999996</v>
      </c>
      <c r="AP68">
        <v>3.7337524114967038</v>
      </c>
      <c r="AQ68">
        <v>0</v>
      </c>
      <c r="AR68">
        <v>6.4353000000000007</v>
      </c>
      <c r="AS68">
        <v>3.0952500000000005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877.64050896888295</v>
      </c>
      <c r="DN68">
        <v>26.957433829656445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9.4103811989795911</v>
      </c>
      <c r="L69">
        <v>584.24933816219288</v>
      </c>
      <c r="M69">
        <v>28.230786466502359</v>
      </c>
      <c r="N69">
        <v>36.244654856444718</v>
      </c>
      <c r="O69">
        <v>0</v>
      </c>
      <c r="P69">
        <v>42.743309411068367</v>
      </c>
      <c r="Q69">
        <v>6.131390862944162</v>
      </c>
      <c r="R69">
        <v>13.00510901669759</v>
      </c>
      <c r="S69">
        <v>8.1010339316734221</v>
      </c>
      <c r="T69">
        <v>0</v>
      </c>
      <c r="U69">
        <v>64.243007875953722</v>
      </c>
      <c r="V69">
        <v>4.9982029442691891</v>
      </c>
      <c r="W69">
        <v>13.085085060757683</v>
      </c>
      <c r="X69">
        <v>30.167918952697359</v>
      </c>
      <c r="Y69">
        <v>0</v>
      </c>
      <c r="Z69">
        <v>2.0007000000000006</v>
      </c>
      <c r="AA69">
        <v>8.6030349984762875</v>
      </c>
      <c r="AB69">
        <v>8.1799999999999979</v>
      </c>
      <c r="AC69">
        <v>5.9386400000000004</v>
      </c>
      <c r="AD69">
        <v>11.105220000000001</v>
      </c>
      <c r="AE69">
        <v>15.166195200000001</v>
      </c>
      <c r="AF69">
        <v>2.7224999999999997</v>
      </c>
      <c r="AG69">
        <v>12.189041280000001</v>
      </c>
      <c r="AH69">
        <v>46.486400000000003</v>
      </c>
      <c r="AI69">
        <v>0</v>
      </c>
      <c r="AJ69">
        <v>0</v>
      </c>
      <c r="AK69">
        <v>15.688789999999999</v>
      </c>
      <c r="AL69">
        <v>0</v>
      </c>
      <c r="AM69">
        <v>0</v>
      </c>
      <c r="AN69">
        <v>1.07128</v>
      </c>
      <c r="AO69">
        <v>5.7727487999999996</v>
      </c>
      <c r="AP69">
        <v>3.7337524114967038</v>
      </c>
      <c r="AQ69">
        <v>0</v>
      </c>
      <c r="AR69">
        <v>6.4353000000000007</v>
      </c>
      <c r="AS69">
        <v>3.0952500000000005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959.33244441551528</v>
      </c>
      <c r="DN69">
        <v>29.466627014638675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9.4103811989795911</v>
      </c>
      <c r="L70">
        <v>578.49145330305214</v>
      </c>
      <c r="M70">
        <v>28.230786466502359</v>
      </c>
      <c r="N70">
        <v>36.244654856444718</v>
      </c>
      <c r="O70">
        <v>0</v>
      </c>
      <c r="P70">
        <v>42.743309411068367</v>
      </c>
      <c r="Q70">
        <v>6.131390862944162</v>
      </c>
      <c r="R70">
        <v>13.00510901669759</v>
      </c>
      <c r="S70">
        <v>8.1010339316734221</v>
      </c>
      <c r="T70">
        <v>0</v>
      </c>
      <c r="U70">
        <v>64.243007875953722</v>
      </c>
      <c r="V70">
        <v>4.9982029442691891</v>
      </c>
      <c r="W70">
        <v>13.085085060757683</v>
      </c>
      <c r="X70">
        <v>30.167918952697359</v>
      </c>
      <c r="Y70">
        <v>0</v>
      </c>
      <c r="Z70">
        <v>2.0007000000000006</v>
      </c>
      <c r="AA70">
        <v>8.6030349984762875</v>
      </c>
      <c r="AB70">
        <v>8.1799999999999979</v>
      </c>
      <c r="AC70">
        <v>5.9386400000000004</v>
      </c>
      <c r="AD70">
        <v>11.105220000000001</v>
      </c>
      <c r="AE70">
        <v>15.166195200000001</v>
      </c>
      <c r="AF70">
        <v>2.7224999999999997</v>
      </c>
      <c r="AG70">
        <v>12.189041280000001</v>
      </c>
      <c r="AH70">
        <v>46.486400000000003</v>
      </c>
      <c r="AI70">
        <v>0</v>
      </c>
      <c r="AJ70">
        <v>0</v>
      </c>
      <c r="AK70">
        <v>15.688789999999999</v>
      </c>
      <c r="AL70">
        <v>0</v>
      </c>
      <c r="AM70">
        <v>0</v>
      </c>
      <c r="AN70">
        <v>1.07128</v>
      </c>
      <c r="AO70">
        <v>5.7727487999999996</v>
      </c>
      <c r="AP70">
        <v>3.7337524114967038</v>
      </c>
      <c r="AQ70">
        <v>4.6391999999999989</v>
      </c>
      <c r="AR70">
        <v>4.7418000000000013</v>
      </c>
      <c r="AS70">
        <v>3.0952500000000005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956.60406220003358</v>
      </c>
      <c r="DN70">
        <v>29.382824370979669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9.4103811989795911</v>
      </c>
      <c r="L71">
        <v>578.49145330305214</v>
      </c>
      <c r="M71">
        <v>28.230786466502359</v>
      </c>
      <c r="N71">
        <v>36.244654856444718</v>
      </c>
      <c r="O71">
        <v>0</v>
      </c>
      <c r="P71">
        <v>42.743309411068367</v>
      </c>
      <c r="Q71">
        <v>6.131390862944162</v>
      </c>
      <c r="R71">
        <v>13.00510901669759</v>
      </c>
      <c r="S71">
        <v>8.1010339316734221</v>
      </c>
      <c r="T71">
        <v>0</v>
      </c>
      <c r="U71">
        <v>64.243007875953722</v>
      </c>
      <c r="V71">
        <v>4.9982029442691891</v>
      </c>
      <c r="W71">
        <v>13.319108313539196</v>
      </c>
      <c r="X71">
        <v>30.168869091290222</v>
      </c>
      <c r="Y71">
        <v>0</v>
      </c>
      <c r="Z71">
        <v>2.0007000000000006</v>
      </c>
      <c r="AA71">
        <v>8.6030349984762875</v>
      </c>
      <c r="AB71">
        <v>8.1799999999999979</v>
      </c>
      <c r="AC71">
        <v>5.9386400000000004</v>
      </c>
      <c r="AD71">
        <v>11.105220000000001</v>
      </c>
      <c r="AE71">
        <v>15.166195200000001</v>
      </c>
      <c r="AF71">
        <v>2.7224999999999997</v>
      </c>
      <c r="AG71">
        <v>12.189041280000001</v>
      </c>
      <c r="AH71">
        <v>43.058028000000014</v>
      </c>
      <c r="AI71">
        <v>0</v>
      </c>
      <c r="AJ71">
        <v>0</v>
      </c>
      <c r="AK71">
        <v>15.688789999999999</v>
      </c>
      <c r="AL71">
        <v>0</v>
      </c>
      <c r="AM71">
        <v>0</v>
      </c>
      <c r="AN71">
        <v>1.07128</v>
      </c>
      <c r="AO71">
        <v>5.7727487999999996</v>
      </c>
      <c r="AP71">
        <v>3.7337524114967038</v>
      </c>
      <c r="AQ71">
        <v>9.6649999999999991</v>
      </c>
      <c r="AR71">
        <v>5.7579000000000011</v>
      </c>
      <c r="AS71">
        <v>3.0952500000000005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959.36767815019084</v>
      </c>
      <c r="DN71">
        <v>29.467709812196759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9.4103811989795911</v>
      </c>
      <c r="L72">
        <v>578.49145330305214</v>
      </c>
      <c r="M72">
        <v>28.230786466502359</v>
      </c>
      <c r="N72">
        <v>36.244654856444718</v>
      </c>
      <c r="O72">
        <v>0</v>
      </c>
      <c r="P72">
        <v>42.743309411068367</v>
      </c>
      <c r="Q72">
        <v>6.131390862944162</v>
      </c>
      <c r="R72">
        <v>13.003477442877974</v>
      </c>
      <c r="S72">
        <v>8.1010339316734221</v>
      </c>
      <c r="T72">
        <v>0</v>
      </c>
      <c r="U72">
        <v>64.243007875953722</v>
      </c>
      <c r="V72">
        <v>4.9302091168091176</v>
      </c>
      <c r="W72">
        <v>13.319108313539196</v>
      </c>
      <c r="X72">
        <v>30.168869091290222</v>
      </c>
      <c r="Y72">
        <v>0</v>
      </c>
      <c r="Z72">
        <v>2.0007000000000006</v>
      </c>
      <c r="AA72">
        <v>11.632272673996106</v>
      </c>
      <c r="AB72">
        <v>8.1799999999999979</v>
      </c>
      <c r="AC72">
        <v>5.9386400000000004</v>
      </c>
      <c r="AD72">
        <v>11.105220000000001</v>
      </c>
      <c r="AE72">
        <v>15.166195200000001</v>
      </c>
      <c r="AF72">
        <v>2.7224999999999997</v>
      </c>
      <c r="AG72">
        <v>12.189041280000001</v>
      </c>
      <c r="AH72">
        <v>43.058028000000014</v>
      </c>
      <c r="AI72">
        <v>0</v>
      </c>
      <c r="AJ72">
        <v>0</v>
      </c>
      <c r="AK72">
        <v>15.688789999999999</v>
      </c>
      <c r="AL72">
        <v>0</v>
      </c>
      <c r="AM72">
        <v>0</v>
      </c>
      <c r="AN72">
        <v>1.07128</v>
      </c>
      <c r="AO72">
        <v>5.7727487999999996</v>
      </c>
      <c r="AP72">
        <v>3.7337524114967038</v>
      </c>
      <c r="AQ72">
        <v>9.6649999999999991</v>
      </c>
      <c r="AR72">
        <v>5.7579000000000011</v>
      </c>
      <c r="AS72">
        <v>3.0952500000000005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962.23902528399526</v>
      </c>
      <c r="DN72">
        <v>29.555974952632461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9.4104911550764658</v>
      </c>
      <c r="L73">
        <v>578.49145330305214</v>
      </c>
      <c r="M73">
        <v>28.230786466502359</v>
      </c>
      <c r="N73">
        <v>36.244654856444718</v>
      </c>
      <c r="O73">
        <v>0</v>
      </c>
      <c r="P73">
        <v>42.743309411068367</v>
      </c>
      <c r="Q73">
        <v>6.131390862944162</v>
      </c>
      <c r="R73">
        <v>13.003477442877974</v>
      </c>
      <c r="S73">
        <v>8.1010339316734221</v>
      </c>
      <c r="T73">
        <v>0</v>
      </c>
      <c r="U73">
        <v>64.243007875953722</v>
      </c>
      <c r="V73">
        <v>4.9302091168091176</v>
      </c>
      <c r="W73">
        <v>13.319108313539196</v>
      </c>
      <c r="X73">
        <v>30.168869091290222</v>
      </c>
      <c r="Y73">
        <v>0</v>
      </c>
      <c r="Z73">
        <v>2.0007000000000006</v>
      </c>
      <c r="AA73">
        <v>12.929271077146669</v>
      </c>
      <c r="AB73">
        <v>8.1799999999999979</v>
      </c>
      <c r="AC73">
        <v>5.9386400000000004</v>
      </c>
      <c r="AD73">
        <v>11.105220000000001</v>
      </c>
      <c r="AE73">
        <v>15.166195200000001</v>
      </c>
      <c r="AF73">
        <v>2.7224999999999997</v>
      </c>
      <c r="AG73">
        <v>12.189041280000001</v>
      </c>
      <c r="AH73">
        <v>43.058028000000014</v>
      </c>
      <c r="AI73">
        <v>0</v>
      </c>
      <c r="AJ73">
        <v>0</v>
      </c>
      <c r="AK73">
        <v>15.688789999999999</v>
      </c>
      <c r="AL73">
        <v>0</v>
      </c>
      <c r="AM73">
        <v>0</v>
      </c>
      <c r="AN73">
        <v>1.07128</v>
      </c>
      <c r="AO73">
        <v>5.7727487999999996</v>
      </c>
      <c r="AP73">
        <v>3.7337524114967038</v>
      </c>
      <c r="AQ73">
        <v>9.6649999999999991</v>
      </c>
      <c r="AR73">
        <v>4.7418000000000013</v>
      </c>
      <c r="AS73">
        <v>3.0952500000000005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962.51162984715756</v>
      </c>
      <c r="DN73">
        <v>29.564378748717637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9.410382197017169</v>
      </c>
      <c r="L74">
        <v>578.49145330305214</v>
      </c>
      <c r="M74">
        <v>28.230786466502359</v>
      </c>
      <c r="N74">
        <v>36.244654856444718</v>
      </c>
      <c r="O74">
        <v>0</v>
      </c>
      <c r="P74">
        <v>42.743309411068367</v>
      </c>
      <c r="Q74">
        <v>6.131390862944162</v>
      </c>
      <c r="R74">
        <v>13.003477442877974</v>
      </c>
      <c r="S74">
        <v>8.1010339316734221</v>
      </c>
      <c r="T74">
        <v>0</v>
      </c>
      <c r="U74">
        <v>64.243007875953722</v>
      </c>
      <c r="V74">
        <v>4.9302091168091176</v>
      </c>
      <c r="W74">
        <v>13.319108313539196</v>
      </c>
      <c r="X74">
        <v>30.168869091290222</v>
      </c>
      <c r="Y74">
        <v>0</v>
      </c>
      <c r="Z74">
        <v>2.0007000000000006</v>
      </c>
      <c r="AA74">
        <v>12.929271077146669</v>
      </c>
      <c r="AB74">
        <v>8.1799999999999979</v>
      </c>
      <c r="AC74">
        <v>5.9386400000000004</v>
      </c>
      <c r="AD74">
        <v>11.105220000000001</v>
      </c>
      <c r="AE74">
        <v>15.166195200000001</v>
      </c>
      <c r="AF74">
        <v>2.7224999999999997</v>
      </c>
      <c r="AG74">
        <v>12.189041280000001</v>
      </c>
      <c r="AH74">
        <v>43.058028000000014</v>
      </c>
      <c r="AI74">
        <v>0</v>
      </c>
      <c r="AJ74">
        <v>0</v>
      </c>
      <c r="AK74">
        <v>15.688789999999999</v>
      </c>
      <c r="AL74">
        <v>0</v>
      </c>
      <c r="AM74">
        <v>0</v>
      </c>
      <c r="AN74">
        <v>1.07128</v>
      </c>
      <c r="AO74">
        <v>5.7727487999999996</v>
      </c>
      <c r="AP74">
        <v>3.7337524114967038</v>
      </c>
      <c r="AQ74">
        <v>13.917599999999998</v>
      </c>
      <c r="AR74">
        <v>4.7418000000000013</v>
      </c>
      <c r="AS74">
        <v>3.0952500000000005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966.63739665644016</v>
      </c>
      <c r="DN74">
        <v>29.691102981375778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9.3693701522627482</v>
      </c>
      <c r="L75">
        <v>578.49145330305214</v>
      </c>
      <c r="M75">
        <v>28.230786466502359</v>
      </c>
      <c r="N75">
        <v>36.244654856444718</v>
      </c>
      <c r="O75">
        <v>0</v>
      </c>
      <c r="P75">
        <v>42.743309411068367</v>
      </c>
      <c r="Q75">
        <v>6.131390862944162</v>
      </c>
      <c r="R75">
        <v>13.003477442877974</v>
      </c>
      <c r="S75">
        <v>8.1010339316734221</v>
      </c>
      <c r="T75">
        <v>0</v>
      </c>
      <c r="U75">
        <v>64.243007875953722</v>
      </c>
      <c r="V75">
        <v>4.9302091168091176</v>
      </c>
      <c r="W75">
        <v>13.319108313539196</v>
      </c>
      <c r="X75">
        <v>30.168869091290222</v>
      </c>
      <c r="Y75">
        <v>0</v>
      </c>
      <c r="Z75">
        <v>0.33750000000000002</v>
      </c>
      <c r="AA75">
        <v>12.929271077146669</v>
      </c>
      <c r="AB75">
        <v>8.1799999999999979</v>
      </c>
      <c r="AC75">
        <v>5.9386400000000004</v>
      </c>
      <c r="AD75">
        <v>11.105220000000001</v>
      </c>
      <c r="AE75">
        <v>15.166195200000001</v>
      </c>
      <c r="AF75">
        <v>2.7224999999999997</v>
      </c>
      <c r="AG75">
        <v>12.189041280000001</v>
      </c>
      <c r="AH75">
        <v>43.058028000000014</v>
      </c>
      <c r="AI75">
        <v>0</v>
      </c>
      <c r="AJ75">
        <v>0</v>
      </c>
      <c r="AK75">
        <v>15.688789999999999</v>
      </c>
      <c r="AL75">
        <v>0</v>
      </c>
      <c r="AM75">
        <v>0</v>
      </c>
      <c r="AN75">
        <v>1.07128</v>
      </c>
      <c r="AO75">
        <v>5.7727487999999996</v>
      </c>
      <c r="AP75">
        <v>3.7337524114967038</v>
      </c>
      <c r="AQ75">
        <v>13.917599999999998</v>
      </c>
      <c r="AR75">
        <v>5.4192000000000027</v>
      </c>
      <c r="AS75">
        <v>3.0952500000000005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965.64118379175397</v>
      </c>
      <c r="DN75">
        <v>29.660503801307506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9.4103866723565677</v>
      </c>
      <c r="L76">
        <v>578.49145330305214</v>
      </c>
      <c r="M76">
        <v>28.230786466502359</v>
      </c>
      <c r="N76">
        <v>36.244654856444718</v>
      </c>
      <c r="O76">
        <v>0</v>
      </c>
      <c r="P76">
        <v>42.743309411068367</v>
      </c>
      <c r="Q76">
        <v>6.131390862944162</v>
      </c>
      <c r="R76">
        <v>13.003477442877974</v>
      </c>
      <c r="S76">
        <v>8.1010339316734221</v>
      </c>
      <c r="T76">
        <v>0</v>
      </c>
      <c r="U76">
        <v>64.243007875953722</v>
      </c>
      <c r="V76">
        <v>4.9302091168091176</v>
      </c>
      <c r="W76">
        <v>13.319108313539196</v>
      </c>
      <c r="X76">
        <v>30.168869091290222</v>
      </c>
      <c r="Y76">
        <v>0</v>
      </c>
      <c r="Z76">
        <v>0.33750000000000002</v>
      </c>
      <c r="AA76">
        <v>12.929271077146669</v>
      </c>
      <c r="AB76">
        <v>8.1799999999999979</v>
      </c>
      <c r="AC76">
        <v>5.9386400000000004</v>
      </c>
      <c r="AD76">
        <v>11.105220000000001</v>
      </c>
      <c r="AE76">
        <v>15.166195200000001</v>
      </c>
      <c r="AF76">
        <v>2.7224999999999997</v>
      </c>
      <c r="AG76">
        <v>12.189041280000001</v>
      </c>
      <c r="AH76">
        <v>43.058028000000014</v>
      </c>
      <c r="AI76">
        <v>0</v>
      </c>
      <c r="AJ76">
        <v>0</v>
      </c>
      <c r="AK76">
        <v>15.688789999999999</v>
      </c>
      <c r="AL76">
        <v>0</v>
      </c>
      <c r="AM76">
        <v>0</v>
      </c>
      <c r="AN76">
        <v>1.07128</v>
      </c>
      <c r="AO76">
        <v>5.7727487999999996</v>
      </c>
      <c r="AP76">
        <v>3.7337524114967038</v>
      </c>
      <c r="AQ76">
        <v>13.917599999999998</v>
      </c>
      <c r="AR76">
        <v>5.4192000000000027</v>
      </c>
      <c r="AS76">
        <v>3.0952500000000005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965.68097801095973</v>
      </c>
      <c r="DN76">
        <v>29.661726102195644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9.4103645225629524</v>
      </c>
      <c r="L77">
        <v>578.49145330305214</v>
      </c>
      <c r="M77">
        <v>28.230786466502359</v>
      </c>
      <c r="N77">
        <v>36.244654856444718</v>
      </c>
      <c r="O77">
        <v>0</v>
      </c>
      <c r="P77">
        <v>42.743309411068367</v>
      </c>
      <c r="Q77">
        <v>6.131390862944162</v>
      </c>
      <c r="R77">
        <v>13.003477442877974</v>
      </c>
      <c r="S77">
        <v>8.1010339316734221</v>
      </c>
      <c r="T77">
        <v>0</v>
      </c>
      <c r="U77">
        <v>64.243007875953722</v>
      </c>
      <c r="V77">
        <v>4.8683236467236473</v>
      </c>
      <c r="W77">
        <v>13.319108313539196</v>
      </c>
      <c r="X77">
        <v>30.168869091290222</v>
      </c>
      <c r="Y77">
        <v>0</v>
      </c>
      <c r="Z77">
        <v>1.0125000000000002</v>
      </c>
      <c r="AA77">
        <v>12.929271077146669</v>
      </c>
      <c r="AB77">
        <v>8.1799999999999979</v>
      </c>
      <c r="AC77">
        <v>5.9386400000000004</v>
      </c>
      <c r="AD77">
        <v>11.105220000000001</v>
      </c>
      <c r="AE77">
        <v>15.166195200000001</v>
      </c>
      <c r="AF77">
        <v>2.7224999999999997</v>
      </c>
      <c r="AG77">
        <v>12.189041280000001</v>
      </c>
      <c r="AH77">
        <v>43.058028000000014</v>
      </c>
      <c r="AI77">
        <v>0</v>
      </c>
      <c r="AJ77">
        <v>0</v>
      </c>
      <c r="AK77">
        <v>15.688789999999999</v>
      </c>
      <c r="AL77">
        <v>0</v>
      </c>
      <c r="AM77">
        <v>1.60328</v>
      </c>
      <c r="AN77">
        <v>1.07128</v>
      </c>
      <c r="AO77">
        <v>5.7727487999999996</v>
      </c>
      <c r="AP77">
        <v>3.7337524114967038</v>
      </c>
      <c r="AQ77">
        <v>13.917599999999998</v>
      </c>
      <c r="AR77">
        <v>5.4192000000000027</v>
      </c>
      <c r="AS77">
        <v>3.0952500000000005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967.83130241164076</v>
      </c>
      <c r="DN77">
        <v>29.727774081635644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9.4103903165347766</v>
      </c>
      <c r="L78">
        <v>578.49145330305214</v>
      </c>
      <c r="M78">
        <v>28.230786466502359</v>
      </c>
      <c r="N78">
        <v>36.244654856444718</v>
      </c>
      <c r="O78">
        <v>0</v>
      </c>
      <c r="P78">
        <v>42.743309411068367</v>
      </c>
      <c r="Q78">
        <v>6.131390862944162</v>
      </c>
      <c r="R78">
        <v>13.003477442877974</v>
      </c>
      <c r="S78">
        <v>8.1010339316734221</v>
      </c>
      <c r="T78">
        <v>0</v>
      </c>
      <c r="U78">
        <v>64.243007875953722</v>
      </c>
      <c r="V78">
        <v>4.8683236467236473</v>
      </c>
      <c r="W78">
        <v>13.319108313539196</v>
      </c>
      <c r="X78">
        <v>30.168869091290222</v>
      </c>
      <c r="Y78">
        <v>0</v>
      </c>
      <c r="Z78">
        <v>1.0125000000000002</v>
      </c>
      <c r="AA78">
        <v>12.929271077146669</v>
      </c>
      <c r="AB78">
        <v>11.042999999999997</v>
      </c>
      <c r="AC78">
        <v>8.9169460386367216</v>
      </c>
      <c r="AD78">
        <v>11.105220000000001</v>
      </c>
      <c r="AE78">
        <v>15.166195200000001</v>
      </c>
      <c r="AF78">
        <v>5.4449999999999994</v>
      </c>
      <c r="AG78">
        <v>12.189041280000001</v>
      </c>
      <c r="AH78">
        <v>43.058028000000014</v>
      </c>
      <c r="AI78">
        <v>0</v>
      </c>
      <c r="AJ78">
        <v>0</v>
      </c>
      <c r="AK78">
        <v>15.688789999999999</v>
      </c>
      <c r="AL78">
        <v>0</v>
      </c>
      <c r="AM78">
        <v>1.60328</v>
      </c>
      <c r="AN78">
        <v>1.07128</v>
      </c>
      <c r="AO78">
        <v>5.7727487999999996</v>
      </c>
      <c r="AP78">
        <v>3.7337524114967038</v>
      </c>
      <c r="AQ78">
        <v>13.917599999999998</v>
      </c>
      <c r="AR78">
        <v>5.4192000000000027</v>
      </c>
      <c r="AS78">
        <v>3.0952500000000005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976.13993187605422</v>
      </c>
      <c r="DN78">
        <v>29.982976449830851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9.4104580762585357</v>
      </c>
      <c r="L79">
        <v>578.49145330305214</v>
      </c>
      <c r="M79">
        <v>28.230786466502359</v>
      </c>
      <c r="N79">
        <v>36.244654856444718</v>
      </c>
      <c r="O79">
        <v>0</v>
      </c>
      <c r="P79">
        <v>42.743309411068367</v>
      </c>
      <c r="Q79">
        <v>6.131390862944162</v>
      </c>
      <c r="R79">
        <v>13.003477442877974</v>
      </c>
      <c r="S79">
        <v>8.1010339316734221</v>
      </c>
      <c r="T79">
        <v>0</v>
      </c>
      <c r="U79">
        <v>64.243007875953722</v>
      </c>
      <c r="V79">
        <v>4.8683236467236473</v>
      </c>
      <c r="W79">
        <v>13.319108313539196</v>
      </c>
      <c r="X79">
        <v>30.168869091290222</v>
      </c>
      <c r="Y79">
        <v>0</v>
      </c>
      <c r="Z79">
        <v>6.0324750000000016</v>
      </c>
      <c r="AA79">
        <v>12.929271077146669</v>
      </c>
      <c r="AB79">
        <v>12.12276</v>
      </c>
      <c r="AC79">
        <v>8.9169460386367216</v>
      </c>
      <c r="AD79">
        <v>11.510519999999996</v>
      </c>
      <c r="AE79">
        <v>15.166195200000001</v>
      </c>
      <c r="AF79">
        <v>9.0749999999999975</v>
      </c>
      <c r="AG79">
        <v>12.189041280000001</v>
      </c>
      <c r="AH79">
        <v>43.058028000000014</v>
      </c>
      <c r="AI79">
        <v>0</v>
      </c>
      <c r="AJ79">
        <v>0</v>
      </c>
      <c r="AK79">
        <v>15.688789999999999</v>
      </c>
      <c r="AL79">
        <v>0</v>
      </c>
      <c r="AM79">
        <v>4.8491040000000005</v>
      </c>
      <c r="AN79">
        <v>1.07128</v>
      </c>
      <c r="AO79">
        <v>5.7727487999999996</v>
      </c>
      <c r="AP79">
        <v>3.7337524114967038</v>
      </c>
      <c r="AQ79">
        <v>19.098039999999997</v>
      </c>
      <c r="AR79">
        <v>5.4192000000000027</v>
      </c>
      <c r="AS79">
        <v>3.0952500000000005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994.14816959986501</v>
      </c>
      <c r="DN79">
        <v>30.536105485743761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9.4104861211898356</v>
      </c>
      <c r="L80">
        <v>578.49583412394065</v>
      </c>
      <c r="M80">
        <v>28.230786466502359</v>
      </c>
      <c r="N80">
        <v>36.244654856444718</v>
      </c>
      <c r="O80">
        <v>0</v>
      </c>
      <c r="P80">
        <v>42.743309411068367</v>
      </c>
      <c r="Q80">
        <v>6.1294201030927828</v>
      </c>
      <c r="R80">
        <v>13.003477442877974</v>
      </c>
      <c r="S80">
        <v>8.1025853906250003</v>
      </c>
      <c r="T80">
        <v>0</v>
      </c>
      <c r="U80">
        <v>64.243007875953722</v>
      </c>
      <c r="V80">
        <v>4.8683236467236473</v>
      </c>
      <c r="W80">
        <v>13.319108313539196</v>
      </c>
      <c r="X80">
        <v>30.168869091290222</v>
      </c>
      <c r="Y80">
        <v>0</v>
      </c>
      <c r="Z80">
        <v>6.0324750000000016</v>
      </c>
      <c r="AA80">
        <v>12.929271077146669</v>
      </c>
      <c r="AB80">
        <v>12.12276</v>
      </c>
      <c r="AC80">
        <v>8.9169460386367216</v>
      </c>
      <c r="AD80">
        <v>11.510519999999996</v>
      </c>
      <c r="AE80">
        <v>15.166195200000001</v>
      </c>
      <c r="AF80">
        <v>9.0749999999999975</v>
      </c>
      <c r="AG80">
        <v>12.189041280000001</v>
      </c>
      <c r="AH80">
        <v>43.058028000000014</v>
      </c>
      <c r="AI80">
        <v>0</v>
      </c>
      <c r="AJ80">
        <v>0</v>
      </c>
      <c r="AK80">
        <v>15.688789999999999</v>
      </c>
      <c r="AL80">
        <v>0</v>
      </c>
      <c r="AM80">
        <v>4.8491040000000005</v>
      </c>
      <c r="AN80">
        <v>1.07128</v>
      </c>
      <c r="AO80">
        <v>5.7727487999999996</v>
      </c>
      <c r="AP80">
        <v>3.7337524114967038</v>
      </c>
      <c r="AQ80">
        <v>19.098039999999997</v>
      </c>
      <c r="AR80">
        <v>5.4192000000000027</v>
      </c>
      <c r="AS80">
        <v>3.0952500000000005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994.15204027047025</v>
      </c>
      <c r="DN80">
        <v>30.536224380058457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9.4104861211898356</v>
      </c>
      <c r="L81">
        <v>578.49583412394065</v>
      </c>
      <c r="M81">
        <v>28.230786466502359</v>
      </c>
      <c r="N81">
        <v>36.244654856444718</v>
      </c>
      <c r="O81">
        <v>0</v>
      </c>
      <c r="P81">
        <v>42.743309411068367</v>
      </c>
      <c r="Q81">
        <v>6.1294201030927828</v>
      </c>
      <c r="R81">
        <v>13.003477442877974</v>
      </c>
      <c r="S81">
        <v>8.1025853906250003</v>
      </c>
      <c r="T81">
        <v>0</v>
      </c>
      <c r="U81">
        <v>64.243007875953722</v>
      </c>
      <c r="V81">
        <v>4.8683236467236473</v>
      </c>
      <c r="W81">
        <v>13.319108313539196</v>
      </c>
      <c r="X81">
        <v>30.168869091290222</v>
      </c>
      <c r="Y81">
        <v>0</v>
      </c>
      <c r="Z81">
        <v>6.0324750000000016</v>
      </c>
      <c r="AA81">
        <v>12.929271077146669</v>
      </c>
      <c r="AB81">
        <v>12.12276</v>
      </c>
      <c r="AC81">
        <v>8.9169460386367216</v>
      </c>
      <c r="AD81">
        <v>11.510519999999996</v>
      </c>
      <c r="AE81">
        <v>15.166195200000001</v>
      </c>
      <c r="AF81">
        <v>9.0749999999999975</v>
      </c>
      <c r="AG81">
        <v>12.189041280000001</v>
      </c>
      <c r="AH81">
        <v>43.058028000000014</v>
      </c>
      <c r="AI81">
        <v>0</v>
      </c>
      <c r="AJ81">
        <v>0</v>
      </c>
      <c r="AK81">
        <v>15.688789999999999</v>
      </c>
      <c r="AL81">
        <v>0</v>
      </c>
      <c r="AM81">
        <v>4.8491040000000005</v>
      </c>
      <c r="AN81">
        <v>1.07128</v>
      </c>
      <c r="AO81">
        <v>4.9609560000000013</v>
      </c>
      <c r="AP81">
        <v>3.7337524114967038</v>
      </c>
      <c r="AQ81">
        <v>19.098039999999997</v>
      </c>
      <c r="AR81">
        <v>3.7257000000000011</v>
      </c>
      <c r="AS81">
        <v>3.0952500000000005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991.72140525727013</v>
      </c>
      <c r="DN81">
        <v>30.461566593258461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9.4104861211898356</v>
      </c>
      <c r="L82">
        <v>578.49583412394065</v>
      </c>
      <c r="M82">
        <v>28.230786466502359</v>
      </c>
      <c r="N82">
        <v>36.244654856444718</v>
      </c>
      <c r="O82">
        <v>0</v>
      </c>
      <c r="P82">
        <v>42.743309411068367</v>
      </c>
      <c r="Q82">
        <v>6.1294201030927828</v>
      </c>
      <c r="R82">
        <v>13.003477442877974</v>
      </c>
      <c r="S82">
        <v>8.1025853906250003</v>
      </c>
      <c r="T82">
        <v>0</v>
      </c>
      <c r="U82">
        <v>64.243007875953722</v>
      </c>
      <c r="V82">
        <v>4.8683236467236473</v>
      </c>
      <c r="W82">
        <v>13.319108313539196</v>
      </c>
      <c r="X82">
        <v>30.168869091290222</v>
      </c>
      <c r="Y82">
        <v>0</v>
      </c>
      <c r="Z82">
        <v>6.0324750000000016</v>
      </c>
      <c r="AA82">
        <v>12.929271077146669</v>
      </c>
      <c r="AB82">
        <v>12.12276</v>
      </c>
      <c r="AC82">
        <v>8.9169460386367216</v>
      </c>
      <c r="AD82">
        <v>11.510519999999996</v>
      </c>
      <c r="AE82">
        <v>15.166195200000001</v>
      </c>
      <c r="AF82">
        <v>9.0749999999999975</v>
      </c>
      <c r="AG82">
        <v>12.189041280000001</v>
      </c>
      <c r="AH82">
        <v>43.058028000000014</v>
      </c>
      <c r="AI82">
        <v>0</v>
      </c>
      <c r="AJ82">
        <v>0</v>
      </c>
      <c r="AK82">
        <v>15.688789999999999</v>
      </c>
      <c r="AL82">
        <v>0</v>
      </c>
      <c r="AM82">
        <v>4.8491040000000005</v>
      </c>
      <c r="AN82">
        <v>1.07128</v>
      </c>
      <c r="AO82">
        <v>4.9609560000000013</v>
      </c>
      <c r="AP82">
        <v>3.7337524114967038</v>
      </c>
      <c r="AQ82">
        <v>19.098039999999997</v>
      </c>
      <c r="AR82">
        <v>3.7257000000000011</v>
      </c>
      <c r="AS82">
        <v>3.0952500000000005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991.72140525727013</v>
      </c>
      <c r="DN82">
        <v>30.461566593258461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9.4104861211898356</v>
      </c>
      <c r="L83">
        <v>578.49583412394065</v>
      </c>
      <c r="M83">
        <v>28.230786466502359</v>
      </c>
      <c r="N83">
        <v>36.244654856444718</v>
      </c>
      <c r="O83">
        <v>0</v>
      </c>
      <c r="P83">
        <v>42.743309411068367</v>
      </c>
      <c r="Q83">
        <v>6.1294201030927828</v>
      </c>
      <c r="R83">
        <v>13.003477442877974</v>
      </c>
      <c r="S83">
        <v>8.1025853906250003</v>
      </c>
      <c r="T83">
        <v>0</v>
      </c>
      <c r="U83">
        <v>64.243007875953722</v>
      </c>
      <c r="V83">
        <v>4.8683236467236473</v>
      </c>
      <c r="W83">
        <v>13.319108313539196</v>
      </c>
      <c r="X83">
        <v>30.168869091290222</v>
      </c>
      <c r="Y83">
        <v>0</v>
      </c>
      <c r="Z83">
        <v>6.0324750000000016</v>
      </c>
      <c r="AA83">
        <v>12.929271077146669</v>
      </c>
      <c r="AB83">
        <v>12.12276</v>
      </c>
      <c r="AC83">
        <v>8.9169460386367216</v>
      </c>
      <c r="AD83">
        <v>11.510519999999996</v>
      </c>
      <c r="AE83">
        <v>15.166195200000001</v>
      </c>
      <c r="AF83">
        <v>9.0749999999999975</v>
      </c>
      <c r="AG83">
        <v>12.189041280000001</v>
      </c>
      <c r="AH83">
        <v>43.058028000000014</v>
      </c>
      <c r="AI83">
        <v>0</v>
      </c>
      <c r="AJ83">
        <v>0</v>
      </c>
      <c r="AK83">
        <v>15.688789999999999</v>
      </c>
      <c r="AL83">
        <v>0</v>
      </c>
      <c r="AM83">
        <v>4.8491040000000005</v>
      </c>
      <c r="AN83">
        <v>1.07128</v>
      </c>
      <c r="AO83">
        <v>4.9609560000000013</v>
      </c>
      <c r="AP83">
        <v>3.7337524114967038</v>
      </c>
      <c r="AQ83">
        <v>19.098039999999997</v>
      </c>
      <c r="AR83">
        <v>5.4192000000000027</v>
      </c>
      <c r="AS83">
        <v>3.0952500000000005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993.36443895727018</v>
      </c>
      <c r="DN83">
        <v>30.512032893258457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9.4104861211898356</v>
      </c>
      <c r="L84">
        <v>578.49583412394065</v>
      </c>
      <c r="M84">
        <v>28.230786466502359</v>
      </c>
      <c r="N84">
        <v>36.244654856444718</v>
      </c>
      <c r="O84">
        <v>0</v>
      </c>
      <c r="P84">
        <v>42.743309411068367</v>
      </c>
      <c r="Q84">
        <v>6.1294201030927828</v>
      </c>
      <c r="R84">
        <v>13.003477442877974</v>
      </c>
      <c r="S84">
        <v>8.1025853906250003</v>
      </c>
      <c r="T84">
        <v>0</v>
      </c>
      <c r="U84">
        <v>64.243007875953722</v>
      </c>
      <c r="V84">
        <v>4.8683236467236473</v>
      </c>
      <c r="W84">
        <v>13.319108313539196</v>
      </c>
      <c r="X84">
        <v>30.168869091290222</v>
      </c>
      <c r="Y84">
        <v>0</v>
      </c>
      <c r="Z84">
        <v>6.0324750000000016</v>
      </c>
      <c r="AA84">
        <v>12.929271077146669</v>
      </c>
      <c r="AB84">
        <v>12.12276</v>
      </c>
      <c r="AC84">
        <v>8.9169460386367216</v>
      </c>
      <c r="AD84">
        <v>11.510519999999996</v>
      </c>
      <c r="AE84">
        <v>15.166195200000001</v>
      </c>
      <c r="AF84">
        <v>9.0749999999999975</v>
      </c>
      <c r="AG84">
        <v>12.189041280000001</v>
      </c>
      <c r="AH84">
        <v>43.058028000000014</v>
      </c>
      <c r="AI84">
        <v>0</v>
      </c>
      <c r="AJ84">
        <v>0</v>
      </c>
      <c r="AK84">
        <v>15.688789999999999</v>
      </c>
      <c r="AL84">
        <v>0</v>
      </c>
      <c r="AM84">
        <v>4.8491040000000005</v>
      </c>
      <c r="AN84">
        <v>1.07128</v>
      </c>
      <c r="AO84">
        <v>4.9609560000000013</v>
      </c>
      <c r="AP84">
        <v>3.7337524114967038</v>
      </c>
      <c r="AQ84">
        <v>19.098039999999997</v>
      </c>
      <c r="AR84">
        <v>5.4192000000000027</v>
      </c>
      <c r="AS84">
        <v>5.1174800000000005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995.32640653517672</v>
      </c>
      <c r="DN84">
        <v>30.572295315351827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9.4104861211898356</v>
      </c>
      <c r="L85">
        <v>578.49795980684564</v>
      </c>
      <c r="M85">
        <v>28.230786466502359</v>
      </c>
      <c r="N85">
        <v>36.244654856444718</v>
      </c>
      <c r="O85">
        <v>0</v>
      </c>
      <c r="P85">
        <v>42.743309411068367</v>
      </c>
      <c r="Q85">
        <v>5.9560997876857753</v>
      </c>
      <c r="R85">
        <v>13.003477442877974</v>
      </c>
      <c r="S85">
        <v>8.1025853906250003</v>
      </c>
      <c r="T85">
        <v>0</v>
      </c>
      <c r="U85">
        <v>64.243007875953722</v>
      </c>
      <c r="V85">
        <v>4.8683236467236473</v>
      </c>
      <c r="W85">
        <v>13.319108313539196</v>
      </c>
      <c r="X85">
        <v>30.168869091290222</v>
      </c>
      <c r="Y85">
        <v>0</v>
      </c>
      <c r="Z85">
        <v>6.0324750000000016</v>
      </c>
      <c r="AA85">
        <v>12.929271077146669</v>
      </c>
      <c r="AB85">
        <v>12.12276</v>
      </c>
      <c r="AC85">
        <v>8.9169460386367216</v>
      </c>
      <c r="AD85">
        <v>11.510519999999996</v>
      </c>
      <c r="AE85">
        <v>15.166195200000001</v>
      </c>
      <c r="AF85">
        <v>9.0749999999999975</v>
      </c>
      <c r="AG85">
        <v>12.189041280000001</v>
      </c>
      <c r="AH85">
        <v>43.058028000000014</v>
      </c>
      <c r="AI85">
        <v>0</v>
      </c>
      <c r="AJ85">
        <v>0</v>
      </c>
      <c r="AK85">
        <v>15.688789999999999</v>
      </c>
      <c r="AL85">
        <v>0</v>
      </c>
      <c r="AM85">
        <v>3.2392799999999995</v>
      </c>
      <c r="AN85">
        <v>1.07128</v>
      </c>
      <c r="AO85">
        <v>4.9609560000000013</v>
      </c>
      <c r="AP85">
        <v>3.7337524114967038</v>
      </c>
      <c r="AQ85">
        <v>19.098039999999997</v>
      </c>
      <c r="AR85">
        <v>5.4192000000000027</v>
      </c>
      <c r="AS85">
        <v>5.1174800000000005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993.59846299388903</v>
      </c>
      <c r="DN85">
        <v>30.519220224137658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9.4104861211898356</v>
      </c>
      <c r="L86">
        <v>578.49795980684564</v>
      </c>
      <c r="M86">
        <v>28.230786466502359</v>
      </c>
      <c r="N86">
        <v>36.244654856444718</v>
      </c>
      <c r="O86">
        <v>0</v>
      </c>
      <c r="P86">
        <v>42.743309411068367</v>
      </c>
      <c r="Q86">
        <v>5.9560997876857753</v>
      </c>
      <c r="R86">
        <v>13.003477442877974</v>
      </c>
      <c r="S86">
        <v>8.1025853906250003</v>
      </c>
      <c r="T86">
        <v>0</v>
      </c>
      <c r="U86">
        <v>64.243007875953722</v>
      </c>
      <c r="V86">
        <v>4.8683236467236473</v>
      </c>
      <c r="W86">
        <v>13.319108313539196</v>
      </c>
      <c r="X86">
        <v>30.168869091290222</v>
      </c>
      <c r="Y86">
        <v>0</v>
      </c>
      <c r="Z86">
        <v>0.33750000000000002</v>
      </c>
      <c r="AA86">
        <v>12.929271077146669</v>
      </c>
      <c r="AB86">
        <v>12.12276</v>
      </c>
      <c r="AC86">
        <v>8.9169460386367216</v>
      </c>
      <c r="AD86">
        <v>11.22681</v>
      </c>
      <c r="AE86">
        <v>15.166195200000001</v>
      </c>
      <c r="AF86">
        <v>8.1674999999999986</v>
      </c>
      <c r="AG86">
        <v>12.189041280000001</v>
      </c>
      <c r="AH86">
        <v>43.058028000000014</v>
      </c>
      <c r="AI86">
        <v>0</v>
      </c>
      <c r="AJ86">
        <v>0</v>
      </c>
      <c r="AK86">
        <v>15.688789999999999</v>
      </c>
      <c r="AL86">
        <v>0</v>
      </c>
      <c r="AM86">
        <v>3.2392799999999995</v>
      </c>
      <c r="AN86">
        <v>1.07128</v>
      </c>
      <c r="AO86">
        <v>4.9609560000000013</v>
      </c>
      <c r="AP86">
        <v>3.7337524114967038</v>
      </c>
      <c r="AQ86">
        <v>13.917599999999998</v>
      </c>
      <c r="AR86">
        <v>5.4192000000000027</v>
      </c>
      <c r="AS86">
        <v>3.0952500000000005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979.92945572439942</v>
      </c>
      <c r="DN86">
        <v>30.099372493627122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9.4104861211898356</v>
      </c>
      <c r="L87">
        <v>578.49795980684564</v>
      </c>
      <c r="M87">
        <v>28.230786466502359</v>
      </c>
      <c r="N87">
        <v>36.244654856444718</v>
      </c>
      <c r="O87">
        <v>0</v>
      </c>
      <c r="P87">
        <v>42.743309411068367</v>
      </c>
      <c r="Q87">
        <v>5.9560997876857753</v>
      </c>
      <c r="R87">
        <v>13.003477442877974</v>
      </c>
      <c r="S87">
        <v>8.1025853906250003</v>
      </c>
      <c r="T87">
        <v>0</v>
      </c>
      <c r="U87">
        <v>64.243007875953722</v>
      </c>
      <c r="V87">
        <v>4.8683236467236473</v>
      </c>
      <c r="W87">
        <v>13.319108313539196</v>
      </c>
      <c r="X87">
        <v>30.168869091290222</v>
      </c>
      <c r="Y87">
        <v>0</v>
      </c>
      <c r="Z87">
        <v>0.33750000000000002</v>
      </c>
      <c r="AA87">
        <v>12.929271077146669</v>
      </c>
      <c r="AB87">
        <v>12.12276</v>
      </c>
      <c r="AC87">
        <v>8.9169460386367216</v>
      </c>
      <c r="AD87">
        <v>11.105220000000001</v>
      </c>
      <c r="AE87">
        <v>15.166195200000001</v>
      </c>
      <c r="AF87">
        <v>8.1674999999999986</v>
      </c>
      <c r="AG87">
        <v>12.189041280000001</v>
      </c>
      <c r="AH87">
        <v>43.058028000000014</v>
      </c>
      <c r="AI87">
        <v>0</v>
      </c>
      <c r="AJ87">
        <v>0</v>
      </c>
      <c r="AK87">
        <v>15.688789999999999</v>
      </c>
      <c r="AL87">
        <v>0</v>
      </c>
      <c r="AM87">
        <v>3.2392799999999995</v>
      </c>
      <c r="AN87">
        <v>1.07128</v>
      </c>
      <c r="AO87">
        <v>4.9609560000000013</v>
      </c>
      <c r="AP87">
        <v>3.1049099000867324</v>
      </c>
      <c r="AQ87">
        <v>13.917599999999998</v>
      </c>
      <c r="AR87">
        <v>5.4192000000000027</v>
      </c>
      <c r="AS87">
        <v>3.0952500000000005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979.20142315750468</v>
      </c>
      <c r="DN87">
        <v>30.076972549111879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9.4104861211898356</v>
      </c>
      <c r="L88">
        <v>578.49795980684564</v>
      </c>
      <c r="M88">
        <v>28.230786466502359</v>
      </c>
      <c r="N88">
        <v>36.244654856444718</v>
      </c>
      <c r="O88">
        <v>0</v>
      </c>
      <c r="P88">
        <v>42.743309411068367</v>
      </c>
      <c r="Q88">
        <v>5.9560997876857753</v>
      </c>
      <c r="R88">
        <v>13.003477442877974</v>
      </c>
      <c r="S88">
        <v>8.1025853906250003</v>
      </c>
      <c r="T88">
        <v>0</v>
      </c>
      <c r="U88">
        <v>64.243007875953722</v>
      </c>
      <c r="V88">
        <v>4.8683236467236473</v>
      </c>
      <c r="W88">
        <v>13.319108313539196</v>
      </c>
      <c r="X88">
        <v>30.168869091290222</v>
      </c>
      <c r="Y88">
        <v>0</v>
      </c>
      <c r="Z88">
        <v>0.33750000000000002</v>
      </c>
      <c r="AA88">
        <v>12.929271077146669</v>
      </c>
      <c r="AB88">
        <v>12.12276</v>
      </c>
      <c r="AC88">
        <v>8.9169460386367216</v>
      </c>
      <c r="AD88">
        <v>11.105220000000001</v>
      </c>
      <c r="AE88">
        <v>15.166195200000001</v>
      </c>
      <c r="AF88">
        <v>8.1674999999999986</v>
      </c>
      <c r="AG88">
        <v>12.189041280000001</v>
      </c>
      <c r="AH88">
        <v>43.058028000000014</v>
      </c>
      <c r="AI88">
        <v>0</v>
      </c>
      <c r="AJ88">
        <v>0</v>
      </c>
      <c r="AK88">
        <v>15.688789999999999</v>
      </c>
      <c r="AL88">
        <v>0</v>
      </c>
      <c r="AM88">
        <v>3.2392799999999995</v>
      </c>
      <c r="AN88">
        <v>1.07128</v>
      </c>
      <c r="AO88">
        <v>4.9609560000000013</v>
      </c>
      <c r="AP88">
        <v>3.1049099000867324</v>
      </c>
      <c r="AQ88">
        <v>13.917599999999998</v>
      </c>
      <c r="AR88">
        <v>5.4192000000000027</v>
      </c>
      <c r="AS88">
        <v>3.0952500000000005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979.20142315750468</v>
      </c>
      <c r="DN88">
        <v>30.076972549111879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9.4104861211898356</v>
      </c>
      <c r="L89">
        <v>578.49795980684564</v>
      </c>
      <c r="M89">
        <v>28.230786466502359</v>
      </c>
      <c r="N89">
        <v>36.244654856444718</v>
      </c>
      <c r="O89">
        <v>0</v>
      </c>
      <c r="P89">
        <v>42.743309411068367</v>
      </c>
      <c r="Q89">
        <v>5.9560997876857753</v>
      </c>
      <c r="R89">
        <v>13.003477442877974</v>
      </c>
      <c r="S89">
        <v>8.1025853906250003</v>
      </c>
      <c r="T89">
        <v>0</v>
      </c>
      <c r="U89">
        <v>64.243007875953722</v>
      </c>
      <c r="V89">
        <v>4.8683236467236473</v>
      </c>
      <c r="W89">
        <v>13.319108313539196</v>
      </c>
      <c r="X89">
        <v>30.168869091290222</v>
      </c>
      <c r="Y89">
        <v>0</v>
      </c>
      <c r="Z89">
        <v>0.33750000000000002</v>
      </c>
      <c r="AA89">
        <v>12.929271077146669</v>
      </c>
      <c r="AB89">
        <v>12.12276</v>
      </c>
      <c r="AC89">
        <v>8.9169460386367216</v>
      </c>
      <c r="AD89">
        <v>11.105220000000001</v>
      </c>
      <c r="AE89">
        <v>15.166195200000001</v>
      </c>
      <c r="AF89">
        <v>8.1674999999999986</v>
      </c>
      <c r="AG89">
        <v>12.189041280000001</v>
      </c>
      <c r="AH89">
        <v>43.058028000000014</v>
      </c>
      <c r="AI89">
        <v>0</v>
      </c>
      <c r="AJ89">
        <v>0</v>
      </c>
      <c r="AK89">
        <v>15.688789999999999</v>
      </c>
      <c r="AL89">
        <v>0</v>
      </c>
      <c r="AM89">
        <v>3.2392799999999995</v>
      </c>
      <c r="AN89">
        <v>1.07128</v>
      </c>
      <c r="AO89">
        <v>4.9609560000000013</v>
      </c>
      <c r="AP89">
        <v>3.1049099000867324</v>
      </c>
      <c r="AQ89">
        <v>13.917599999999998</v>
      </c>
      <c r="AR89">
        <v>5.4192000000000027</v>
      </c>
      <c r="AS89">
        <v>3.0952500000000005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979.20142315750468</v>
      </c>
      <c r="DN89">
        <v>30.076972549111879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9.4104861211898356</v>
      </c>
      <c r="L90">
        <v>578.49795980684564</v>
      </c>
      <c r="M90">
        <v>28.230786466502359</v>
      </c>
      <c r="N90">
        <v>36.244654856444718</v>
      </c>
      <c r="O90">
        <v>0</v>
      </c>
      <c r="P90">
        <v>42.743309411068367</v>
      </c>
      <c r="Q90">
        <v>5.9560997876857753</v>
      </c>
      <c r="R90">
        <v>13.003477442877974</v>
      </c>
      <c r="S90">
        <v>8.1025853906250003</v>
      </c>
      <c r="T90">
        <v>0</v>
      </c>
      <c r="U90">
        <v>64.243007875953722</v>
      </c>
      <c r="V90">
        <v>4.8683236467236473</v>
      </c>
      <c r="W90">
        <v>13.319108313539196</v>
      </c>
      <c r="X90">
        <v>30.168869091290222</v>
      </c>
      <c r="Y90">
        <v>0</v>
      </c>
      <c r="Z90">
        <v>4.0014000000000012</v>
      </c>
      <c r="AA90">
        <v>12.929271077146669</v>
      </c>
      <c r="AB90">
        <v>12.12276</v>
      </c>
      <c r="AC90">
        <v>8.9169460386367216</v>
      </c>
      <c r="AD90">
        <v>11.510519999999996</v>
      </c>
      <c r="AE90">
        <v>15.166195200000001</v>
      </c>
      <c r="AF90">
        <v>9.0749999999999975</v>
      </c>
      <c r="AG90">
        <v>12.189041280000001</v>
      </c>
      <c r="AH90">
        <v>46.486400000000003</v>
      </c>
      <c r="AI90">
        <v>0</v>
      </c>
      <c r="AJ90">
        <v>0</v>
      </c>
      <c r="AK90">
        <v>15.688789999999999</v>
      </c>
      <c r="AL90">
        <v>0</v>
      </c>
      <c r="AM90">
        <v>4.8491040000000005</v>
      </c>
      <c r="AN90">
        <v>1.07128</v>
      </c>
      <c r="AO90">
        <v>4.9609560000000013</v>
      </c>
      <c r="AP90">
        <v>3.7337524114967038</v>
      </c>
      <c r="AQ90">
        <v>19.098039999999997</v>
      </c>
      <c r="AR90">
        <v>5.4192000000000027</v>
      </c>
      <c r="AS90">
        <v>3.0952500000000005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994.55400400841131</v>
      </c>
      <c r="DN90">
        <v>30.548570209615285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9.4104861211898356</v>
      </c>
      <c r="L91">
        <v>578.49795980684564</v>
      </c>
      <c r="M91">
        <v>28.230786466502359</v>
      </c>
      <c r="N91">
        <v>36.244654856444718</v>
      </c>
      <c r="O91">
        <v>0</v>
      </c>
      <c r="P91">
        <v>42.743309411068367</v>
      </c>
      <c r="Q91">
        <v>5.9560997876857753</v>
      </c>
      <c r="R91">
        <v>13.003477442877974</v>
      </c>
      <c r="S91">
        <v>8.1025853906250003</v>
      </c>
      <c r="T91">
        <v>0</v>
      </c>
      <c r="U91">
        <v>64.243007875953722</v>
      </c>
      <c r="V91">
        <v>4.8683236467236473</v>
      </c>
      <c r="W91">
        <v>13.319108313539196</v>
      </c>
      <c r="X91">
        <v>30.168869091290222</v>
      </c>
      <c r="Y91">
        <v>0</v>
      </c>
      <c r="Z91">
        <v>4.0014000000000012</v>
      </c>
      <c r="AA91">
        <v>12.929271077146669</v>
      </c>
      <c r="AB91">
        <v>12.12276</v>
      </c>
      <c r="AC91">
        <v>8.9169460386367216</v>
      </c>
      <c r="AD91">
        <v>11.510519999999996</v>
      </c>
      <c r="AE91">
        <v>15.166195200000001</v>
      </c>
      <c r="AF91">
        <v>9.0749999999999975</v>
      </c>
      <c r="AG91">
        <v>12.189041280000001</v>
      </c>
      <c r="AH91">
        <v>46.486400000000003</v>
      </c>
      <c r="AI91">
        <v>0</v>
      </c>
      <c r="AJ91">
        <v>0</v>
      </c>
      <c r="AK91">
        <v>15.688789999999999</v>
      </c>
      <c r="AL91">
        <v>0</v>
      </c>
      <c r="AM91">
        <v>4.8491040000000005</v>
      </c>
      <c r="AN91">
        <v>1.07128</v>
      </c>
      <c r="AO91">
        <v>4.9609560000000013</v>
      </c>
      <c r="AP91">
        <v>3.7337524114967038</v>
      </c>
      <c r="AQ91">
        <v>19.098039999999997</v>
      </c>
      <c r="AR91">
        <v>14.902800000000003</v>
      </c>
      <c r="AS91">
        <v>3.0952500000000005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1003.7549926056939</v>
      </c>
      <c r="DN91">
        <v>30.831181612332678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9.4104861211898356</v>
      </c>
      <c r="L92">
        <v>578.49795980684564</v>
      </c>
      <c r="M92">
        <v>28.230786466502359</v>
      </c>
      <c r="N92">
        <v>36.244654856444718</v>
      </c>
      <c r="O92">
        <v>0</v>
      </c>
      <c r="P92">
        <v>42.743309411068367</v>
      </c>
      <c r="Q92">
        <v>5.9560997876857753</v>
      </c>
      <c r="R92">
        <v>13.003477442877974</v>
      </c>
      <c r="S92">
        <v>8.1025853906250003</v>
      </c>
      <c r="T92">
        <v>0</v>
      </c>
      <c r="U92">
        <v>64.243007875953722</v>
      </c>
      <c r="V92">
        <v>4.8683236467236473</v>
      </c>
      <c r="W92">
        <v>13.319108313539196</v>
      </c>
      <c r="X92">
        <v>30.168869091290222</v>
      </c>
      <c r="Y92">
        <v>0</v>
      </c>
      <c r="Z92">
        <v>4.0014000000000012</v>
      </c>
      <c r="AA92">
        <v>12.929271077146669</v>
      </c>
      <c r="AB92">
        <v>12.12276</v>
      </c>
      <c r="AC92">
        <v>8.9169460386367216</v>
      </c>
      <c r="AD92">
        <v>11.510519999999996</v>
      </c>
      <c r="AE92">
        <v>15.166195200000001</v>
      </c>
      <c r="AF92">
        <v>9.0749999999999975</v>
      </c>
      <c r="AG92">
        <v>12.189041280000001</v>
      </c>
      <c r="AH92">
        <v>46.486400000000003</v>
      </c>
      <c r="AI92">
        <v>0</v>
      </c>
      <c r="AJ92">
        <v>0</v>
      </c>
      <c r="AK92">
        <v>15.688789999999999</v>
      </c>
      <c r="AL92">
        <v>0</v>
      </c>
      <c r="AM92">
        <v>4.8491040000000005</v>
      </c>
      <c r="AN92">
        <v>1.07128</v>
      </c>
      <c r="AO92">
        <v>4.9609560000000013</v>
      </c>
      <c r="AP92">
        <v>3.7337524114967038</v>
      </c>
      <c r="AQ92">
        <v>19.098039999999997</v>
      </c>
      <c r="AR92">
        <v>14.902800000000003</v>
      </c>
      <c r="AS92">
        <v>3.0952500000000005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1003.7549926056939</v>
      </c>
      <c r="DN92">
        <v>30.831181612332678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9.4104861211898356</v>
      </c>
      <c r="L93">
        <v>578.49795980684564</v>
      </c>
      <c r="M93">
        <v>28.230786466502359</v>
      </c>
      <c r="N93">
        <v>36.244654856444718</v>
      </c>
      <c r="O93">
        <v>0</v>
      </c>
      <c r="P93">
        <v>42.743309411068367</v>
      </c>
      <c r="Q93">
        <v>5.9560997876857753</v>
      </c>
      <c r="R93">
        <v>13.003477442877974</v>
      </c>
      <c r="S93">
        <v>8.1025853906250003</v>
      </c>
      <c r="T93">
        <v>0</v>
      </c>
      <c r="U93">
        <v>64.243007875953722</v>
      </c>
      <c r="V93">
        <v>4.8683236467236473</v>
      </c>
      <c r="W93">
        <v>13.319108313539196</v>
      </c>
      <c r="X93">
        <v>30.168869091290222</v>
      </c>
      <c r="Y93">
        <v>0</v>
      </c>
      <c r="Z93">
        <v>2.0007000000000006</v>
      </c>
      <c r="AA93">
        <v>12.929271077146669</v>
      </c>
      <c r="AB93">
        <v>12.12276</v>
      </c>
      <c r="AC93">
        <v>8.9169460386367216</v>
      </c>
      <c r="AD93">
        <v>11.510519999999996</v>
      </c>
      <c r="AE93">
        <v>15.166195200000001</v>
      </c>
      <c r="AF93">
        <v>9.0749999999999975</v>
      </c>
      <c r="AG93">
        <v>12.189041280000001</v>
      </c>
      <c r="AH93">
        <v>46.486400000000003</v>
      </c>
      <c r="AI93">
        <v>0</v>
      </c>
      <c r="AJ93">
        <v>0</v>
      </c>
      <c r="AK93">
        <v>15.688789999999999</v>
      </c>
      <c r="AL93">
        <v>0</v>
      </c>
      <c r="AM93">
        <v>4.8491040000000005</v>
      </c>
      <c r="AN93">
        <v>1.07128</v>
      </c>
      <c r="AO93">
        <v>5.8629480000000003</v>
      </c>
      <c r="AP93">
        <v>3.7337524114967038</v>
      </c>
      <c r="AQ93">
        <v>19.098039999999997</v>
      </c>
      <c r="AR93">
        <v>2.0322000000000005</v>
      </c>
      <c r="AS93">
        <v>3.0952500000000005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990.20197015590213</v>
      </c>
      <c r="DN93">
        <v>30.414896062124377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9.4104861211898356</v>
      </c>
      <c r="L94">
        <v>578.49795980684564</v>
      </c>
      <c r="M94">
        <v>28.230786466502359</v>
      </c>
      <c r="N94">
        <v>36.244654856444718</v>
      </c>
      <c r="O94">
        <v>0</v>
      </c>
      <c r="P94">
        <v>42.743309411068367</v>
      </c>
      <c r="Q94">
        <v>5.9560997876857753</v>
      </c>
      <c r="R94">
        <v>13.003477442877974</v>
      </c>
      <c r="S94">
        <v>8.1025853906250003</v>
      </c>
      <c r="T94">
        <v>0</v>
      </c>
      <c r="U94">
        <v>64.243007875953722</v>
      </c>
      <c r="V94">
        <v>4.8683236467236473</v>
      </c>
      <c r="W94">
        <v>13.319108313539196</v>
      </c>
      <c r="X94">
        <v>30.168869091290222</v>
      </c>
      <c r="Y94">
        <v>0</v>
      </c>
      <c r="Z94">
        <v>2.0007000000000006</v>
      </c>
      <c r="AA94">
        <v>12.929271077146669</v>
      </c>
      <c r="AB94">
        <v>12.12276</v>
      </c>
      <c r="AC94">
        <v>8.9169460386367216</v>
      </c>
      <c r="AD94">
        <v>11.510519999999996</v>
      </c>
      <c r="AE94">
        <v>15.166195200000001</v>
      </c>
      <c r="AF94">
        <v>9.0749999999999975</v>
      </c>
      <c r="AG94">
        <v>12.189041280000001</v>
      </c>
      <c r="AH94">
        <v>46.486400000000003</v>
      </c>
      <c r="AI94">
        <v>0</v>
      </c>
      <c r="AJ94">
        <v>0</v>
      </c>
      <c r="AK94">
        <v>15.688789999999999</v>
      </c>
      <c r="AL94">
        <v>0</v>
      </c>
      <c r="AM94">
        <v>4.8491040000000005</v>
      </c>
      <c r="AN94">
        <v>1.07128</v>
      </c>
      <c r="AO94">
        <v>5.8629480000000003</v>
      </c>
      <c r="AP94">
        <v>3.7337524114967038</v>
      </c>
      <c r="AQ94">
        <v>19.098039999999997</v>
      </c>
      <c r="AR94">
        <v>2.0322000000000005</v>
      </c>
      <c r="AS94">
        <v>3.0952500000000005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990.20197015590213</v>
      </c>
      <c r="DN94">
        <v>30.414896062124377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9.4104861211898356</v>
      </c>
      <c r="L95">
        <v>578.49795980684564</v>
      </c>
      <c r="M95">
        <v>28.230786466502359</v>
      </c>
      <c r="N95">
        <v>36.244654856444718</v>
      </c>
      <c r="O95">
        <v>0</v>
      </c>
      <c r="P95">
        <v>42.743309411068367</v>
      </c>
      <c r="Q95">
        <v>5.9560997876857753</v>
      </c>
      <c r="R95">
        <v>13.003477442877974</v>
      </c>
      <c r="S95">
        <v>8.1025853906250003</v>
      </c>
      <c r="T95">
        <v>0</v>
      </c>
      <c r="U95">
        <v>64.243007875953722</v>
      </c>
      <c r="V95">
        <v>4.8683236467236473</v>
      </c>
      <c r="W95">
        <v>13.319108313539196</v>
      </c>
      <c r="X95">
        <v>30.168869091290222</v>
      </c>
      <c r="Y95">
        <v>0</v>
      </c>
      <c r="Z95">
        <v>0.33750000000000002</v>
      </c>
      <c r="AA95">
        <v>12.929271077146669</v>
      </c>
      <c r="AB95">
        <v>12.12276</v>
      </c>
      <c r="AC95">
        <v>8.9169460386367216</v>
      </c>
      <c r="AD95">
        <v>11.105220000000001</v>
      </c>
      <c r="AE95">
        <v>15.166195200000001</v>
      </c>
      <c r="AF95">
        <v>5.4449999999999994</v>
      </c>
      <c r="AG95">
        <v>12.189041280000001</v>
      </c>
      <c r="AH95">
        <v>46.486400000000003</v>
      </c>
      <c r="AI95">
        <v>0</v>
      </c>
      <c r="AJ95">
        <v>0</v>
      </c>
      <c r="AK95">
        <v>15.688789999999999</v>
      </c>
      <c r="AL95">
        <v>0</v>
      </c>
      <c r="AM95">
        <v>2.6175999999999995</v>
      </c>
      <c r="AN95">
        <v>1.07128</v>
      </c>
      <c r="AO95">
        <v>5.8629480000000003</v>
      </c>
      <c r="AP95">
        <v>3.1049099000867324</v>
      </c>
      <c r="AQ95">
        <v>18.556799999999996</v>
      </c>
      <c r="AR95">
        <v>2.0322000000000005</v>
      </c>
      <c r="AS95">
        <v>3.0952500000000005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981.37310341000716</v>
      </c>
      <c r="DN95">
        <v>30.143676296609293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9.4104861211898356</v>
      </c>
      <c r="L96">
        <v>578.49795980684564</v>
      </c>
      <c r="M96">
        <v>28.230786466502359</v>
      </c>
      <c r="N96">
        <v>36.244654856444718</v>
      </c>
      <c r="O96">
        <v>0</v>
      </c>
      <c r="P96">
        <v>42.743309411068367</v>
      </c>
      <c r="Q96">
        <v>5.9560997876857753</v>
      </c>
      <c r="R96">
        <v>13.003477442877974</v>
      </c>
      <c r="S96">
        <v>8.1025853906250003</v>
      </c>
      <c r="T96">
        <v>0</v>
      </c>
      <c r="U96">
        <v>64.243007875953722</v>
      </c>
      <c r="V96">
        <v>4.8683236467236473</v>
      </c>
      <c r="W96">
        <v>13.319108313539196</v>
      </c>
      <c r="X96">
        <v>30.168869091290222</v>
      </c>
      <c r="Y96">
        <v>0</v>
      </c>
      <c r="Z96">
        <v>0.33750000000000002</v>
      </c>
      <c r="AA96">
        <v>12.929271077146669</v>
      </c>
      <c r="AB96">
        <v>12.12276</v>
      </c>
      <c r="AC96">
        <v>8.9169460386367216</v>
      </c>
      <c r="AD96">
        <v>11.105220000000001</v>
      </c>
      <c r="AE96">
        <v>15.166195200000001</v>
      </c>
      <c r="AF96">
        <v>2.7224999999999997</v>
      </c>
      <c r="AG96">
        <v>12.189041280000001</v>
      </c>
      <c r="AH96">
        <v>46.486400000000003</v>
      </c>
      <c r="AI96">
        <v>0</v>
      </c>
      <c r="AJ96">
        <v>0</v>
      </c>
      <c r="AK96">
        <v>15.688789999999999</v>
      </c>
      <c r="AL96">
        <v>0</v>
      </c>
      <c r="AM96">
        <v>0</v>
      </c>
      <c r="AN96">
        <v>1.07128</v>
      </c>
      <c r="AO96">
        <v>5.8629480000000003</v>
      </c>
      <c r="AP96">
        <v>3.1049099000867324</v>
      </c>
      <c r="AQ96">
        <v>18.556799999999996</v>
      </c>
      <c r="AR96">
        <v>2.0322000000000005</v>
      </c>
      <c r="AS96">
        <v>3.0952500000000005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976.19213840228645</v>
      </c>
      <c r="DN96">
        <v>29.984541304329909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9.4104861211898356</v>
      </c>
      <c r="L97">
        <v>578.49795980684564</v>
      </c>
      <c r="M97">
        <v>28.230786466502359</v>
      </c>
      <c r="N97">
        <v>36.244654856444718</v>
      </c>
      <c r="O97">
        <v>0</v>
      </c>
      <c r="P97">
        <v>42.743309411068367</v>
      </c>
      <c r="Q97">
        <v>5.9560997876857753</v>
      </c>
      <c r="R97">
        <v>13.003477442877974</v>
      </c>
      <c r="S97">
        <v>8.1025853906250003</v>
      </c>
      <c r="T97">
        <v>0</v>
      </c>
      <c r="U97">
        <v>64.243007875953722</v>
      </c>
      <c r="V97">
        <v>4.8683236467236473</v>
      </c>
      <c r="W97">
        <v>13.319108313539196</v>
      </c>
      <c r="X97">
        <v>30.168869091290222</v>
      </c>
      <c r="Y97">
        <v>0</v>
      </c>
      <c r="Z97">
        <v>0.33750000000000002</v>
      </c>
      <c r="AA97">
        <v>12.929271077146669</v>
      </c>
      <c r="AB97">
        <v>12.12276</v>
      </c>
      <c r="AC97">
        <v>8.9169460386367216</v>
      </c>
      <c r="AD97">
        <v>10.537799999999999</v>
      </c>
      <c r="AE97">
        <v>15.166195200000001</v>
      </c>
      <c r="AF97">
        <v>2.7224999999999997</v>
      </c>
      <c r="AG97">
        <v>12.189041280000001</v>
      </c>
      <c r="AH97">
        <v>46.486400000000003</v>
      </c>
      <c r="AI97">
        <v>0</v>
      </c>
      <c r="AJ97">
        <v>0</v>
      </c>
      <c r="AK97">
        <v>15.688789999999999</v>
      </c>
      <c r="AL97">
        <v>0</v>
      </c>
      <c r="AM97">
        <v>0</v>
      </c>
      <c r="AN97">
        <v>1.07128</v>
      </c>
      <c r="AO97">
        <v>5.8629480000000003</v>
      </c>
      <c r="AP97">
        <v>3.1049099000867324</v>
      </c>
      <c r="AQ97">
        <v>18.556799999999996</v>
      </c>
      <c r="AR97">
        <v>2.0322000000000005</v>
      </c>
      <c r="AS97">
        <v>3.0952500000000005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975.64162748146884</v>
      </c>
      <c r="DN97">
        <v>29.967632225147469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9.4104861211898356</v>
      </c>
      <c r="L98">
        <v>578.49795980684564</v>
      </c>
      <c r="M98">
        <v>28.230786466502359</v>
      </c>
      <c r="N98">
        <v>36.244654856444718</v>
      </c>
      <c r="O98">
        <v>0</v>
      </c>
      <c r="P98">
        <v>42.743309411068367</v>
      </c>
      <c r="Q98">
        <v>5.9560997876857753</v>
      </c>
      <c r="R98">
        <v>13.003477442877974</v>
      </c>
      <c r="S98">
        <v>8.1025853906250003</v>
      </c>
      <c r="T98">
        <v>0</v>
      </c>
      <c r="U98">
        <v>64.243007875953722</v>
      </c>
      <c r="V98">
        <v>4.8683236467236473</v>
      </c>
      <c r="W98">
        <v>13.319108313539196</v>
      </c>
      <c r="X98">
        <v>30.168869091290222</v>
      </c>
      <c r="Y98">
        <v>0</v>
      </c>
      <c r="Z98">
        <v>0.33750000000000002</v>
      </c>
      <c r="AA98">
        <v>12.929271077146669</v>
      </c>
      <c r="AB98">
        <v>12.12276</v>
      </c>
      <c r="AC98">
        <v>8.9169460386367216</v>
      </c>
      <c r="AD98">
        <v>10.537799999999999</v>
      </c>
      <c r="AE98">
        <v>15.166195200000001</v>
      </c>
      <c r="AF98">
        <v>2.7224999999999997</v>
      </c>
      <c r="AG98">
        <v>12.189041280000001</v>
      </c>
      <c r="AH98">
        <v>46.428292000000006</v>
      </c>
      <c r="AI98">
        <v>0</v>
      </c>
      <c r="AJ98">
        <v>0</v>
      </c>
      <c r="AK98">
        <v>15.688789999999999</v>
      </c>
      <c r="AL98">
        <v>0</v>
      </c>
      <c r="AM98">
        <v>0</v>
      </c>
      <c r="AN98">
        <v>1.07128</v>
      </c>
      <c r="AO98">
        <v>5.8629480000000003</v>
      </c>
      <c r="AP98">
        <v>3.1049099000867324</v>
      </c>
      <c r="AQ98">
        <v>18.556799999999996</v>
      </c>
      <c r="AR98">
        <v>2.0322000000000005</v>
      </c>
      <c r="AS98">
        <v>3.0952500000000005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975.58525106305285</v>
      </c>
      <c r="DN98">
        <v>29.965900643563529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0.19073901320101719</v>
      </c>
      <c r="L99">
        <f t="shared" si="2"/>
        <v>10.899687204233393</v>
      </c>
      <c r="M99">
        <f t="shared" si="2"/>
        <v>0.67753887519605593</v>
      </c>
      <c r="N99">
        <f t="shared" si="2"/>
        <v>0.86987171655467421</v>
      </c>
      <c r="O99">
        <f t="shared" si="2"/>
        <v>0</v>
      </c>
      <c r="P99">
        <f t="shared" si="2"/>
        <v>1.0258394258656407</v>
      </c>
      <c r="Q99">
        <f t="shared" si="2"/>
        <v>0.10524457480429948</v>
      </c>
      <c r="R99">
        <f t="shared" si="2"/>
        <v>0.26203958701016411</v>
      </c>
      <c r="S99">
        <f t="shared" si="2"/>
        <v>0.13726355740875298</v>
      </c>
      <c r="T99">
        <f t="shared" si="2"/>
        <v>0</v>
      </c>
      <c r="U99">
        <f t="shared" si="2"/>
        <v>1.541832189022889</v>
      </c>
      <c r="V99">
        <f t="shared" si="2"/>
        <v>0.11209012400790032</v>
      </c>
      <c r="W99">
        <f t="shared" si="2"/>
        <v>0.30113059233743572</v>
      </c>
      <c r="X99">
        <f t="shared" si="2"/>
        <v>0.70507352238881527</v>
      </c>
      <c r="Y99">
        <f t="shared" si="2"/>
        <v>0</v>
      </c>
      <c r="Z99">
        <f t="shared" si="2"/>
        <v>4.3999031249999973E-2</v>
      </c>
      <c r="AA99">
        <f t="shared" si="2"/>
        <v>0.1502526120959235</v>
      </c>
      <c r="AB99">
        <f t="shared" si="2"/>
        <v>0.24095416999999963</v>
      </c>
      <c r="AC99">
        <f t="shared" si="2"/>
        <v>0.15226975689602637</v>
      </c>
      <c r="AD99">
        <f t="shared" si="2"/>
        <v>0.25557204750000023</v>
      </c>
      <c r="AE99">
        <f t="shared" si="2"/>
        <v>0.36398868479999918</v>
      </c>
      <c r="AF99">
        <f t="shared" si="2"/>
        <v>9.2640624999999949E-2</v>
      </c>
      <c r="AG99">
        <f t="shared" si="2"/>
        <v>0.29253699072000006</v>
      </c>
      <c r="AH99">
        <f t="shared" si="2"/>
        <v>1.0753757019999983</v>
      </c>
      <c r="AI99">
        <f t="shared" si="2"/>
        <v>0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1.8840176E-2</v>
      </c>
      <c r="AN99">
        <f t="shared" si="2"/>
        <v>2.5710720000000031E-2</v>
      </c>
      <c r="AO99">
        <f t="shared" si="2"/>
        <v>0.13636991549999999</v>
      </c>
      <c r="AP99">
        <f t="shared" si="2"/>
        <v>8.9570755218957868E-2</v>
      </c>
      <c r="AQ99">
        <f t="shared" si="2"/>
        <v>0.17899579999999987</v>
      </c>
      <c r="AR99">
        <f t="shared" si="2"/>
        <v>0.12574237499999996</v>
      </c>
      <c r="AS99">
        <f t="shared" si="2"/>
        <v>9.3404327500000203E-2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19.928971421406981</v>
      </c>
      <c r="DN99">
        <f t="shared" si="3"/>
        <v>0.61213361010496803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39.75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38.57</v>
      </c>
      <c r="DN3">
        <v>1.1799999999999997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38.81</v>
      </c>
      <c r="DN4">
        <v>1.1899999999999977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27.999999999999996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27.17</v>
      </c>
      <c r="DN5">
        <v>0.82999999999999474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23.28</v>
      </c>
      <c r="DN6">
        <v>0.71999999999999886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31.05</v>
      </c>
      <c r="DN7">
        <v>0.94999999999999929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30.08</v>
      </c>
      <c r="DN8">
        <v>0.92000000000000171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25.23</v>
      </c>
      <c r="DN9">
        <v>0.76999999999999957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19.399999999999999</v>
      </c>
      <c r="DN10">
        <v>0.60000000000000142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19.399999999999999</v>
      </c>
      <c r="DN11">
        <v>0.60000000000000142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19.399999999999999</v>
      </c>
      <c r="DN12">
        <v>0.60000000000000142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25.77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</v>
      </c>
      <c r="DN13">
        <v>0.76999999999999957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25.77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</v>
      </c>
      <c r="DN14">
        <v>0.76999999999999957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25.27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24.52</v>
      </c>
      <c r="DN15">
        <v>0.75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24.77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24.03</v>
      </c>
      <c r="DN16">
        <v>0.73999999999999844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24.77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24.03</v>
      </c>
      <c r="DN17">
        <v>0.73999999999999844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24.77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24.03</v>
      </c>
      <c r="DN18">
        <v>0.73999999999999844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24.54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23.81</v>
      </c>
      <c r="DN19">
        <v>0.73000000000000043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24.54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23.81</v>
      </c>
      <c r="DN20">
        <v>0.73000000000000043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24.54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23.81</v>
      </c>
      <c r="DN21">
        <v>0.73000000000000043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24.54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23.81</v>
      </c>
      <c r="DN22">
        <v>0.73000000000000043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19.399999999999999</v>
      </c>
      <c r="DN23">
        <v>0.60000000000000142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19.399999999999999</v>
      </c>
      <c r="DN24">
        <v>0.60000000000000142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19.399999999999999</v>
      </c>
      <c r="DN25">
        <v>0.60000000000000142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19.399999999999999</v>
      </c>
      <c r="DN26">
        <v>0.60000000000000142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19.399999999999999</v>
      </c>
      <c r="DN27">
        <v>0.60000000000000142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19.399999999999999</v>
      </c>
      <c r="DN28">
        <v>0.60000000000000142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19.399999999999999</v>
      </c>
      <c r="DN29">
        <v>0.60000000000000142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19.399999999999999</v>
      </c>
      <c r="DN30">
        <v>0.60000000000000142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32.020000000000003</v>
      </c>
      <c r="DN31">
        <v>0.97999999999999687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38.81</v>
      </c>
      <c r="DN32">
        <v>1.1899999999999977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46.57</v>
      </c>
      <c r="DN33">
        <v>1.4299999999999997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55.3</v>
      </c>
      <c r="DN34">
        <v>1.7000000000000028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69.849999999999994</v>
      </c>
      <c r="DN35">
        <v>2.1500000000000057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86.35</v>
      </c>
      <c r="DN36">
        <v>2.6500000000000057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103.4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100.32</v>
      </c>
      <c r="DN37">
        <v>3.0800000000000125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117.9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114.39</v>
      </c>
      <c r="DN38">
        <v>3.5100000000000051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78.2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75.87</v>
      </c>
      <c r="DN39">
        <v>2.3299999999999983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78.2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75.87</v>
      </c>
      <c r="DN40">
        <v>2.3299999999999983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102.00000000000001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98.96</v>
      </c>
      <c r="DN41">
        <v>3.0400000000000205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112.99999999999999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109.63</v>
      </c>
      <c r="DN42">
        <v>3.3699999999999903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116.42</v>
      </c>
      <c r="DN43">
        <v>3.5799999999999983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123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119.33</v>
      </c>
      <c r="DN44">
        <v>3.6700000000000017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128.07</v>
      </c>
      <c r="DN45">
        <v>3.9300000000000068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129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125.16</v>
      </c>
      <c r="DN46">
        <v>3.8400000000000034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128.07</v>
      </c>
      <c r="DN47">
        <v>3.9300000000000068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129.04</v>
      </c>
      <c r="DN48">
        <v>3.960000000000008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130.01</v>
      </c>
      <c r="DN49">
        <v>3.9900000000000091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130.97999999999999</v>
      </c>
      <c r="DN50">
        <v>4.0200000000000102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130.97999999999999</v>
      </c>
      <c r="DN51">
        <v>4.0200000000000102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132.91999999999999</v>
      </c>
      <c r="DN52">
        <v>4.0800000000000125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132.91999999999999</v>
      </c>
      <c r="DN53">
        <v>4.0800000000000125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126.13</v>
      </c>
      <c r="DN54">
        <v>3.8700000000000045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130.01</v>
      </c>
      <c r="DN55">
        <v>3.9900000000000091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129.04</v>
      </c>
      <c r="DN56">
        <v>3.960000000000008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128.07</v>
      </c>
      <c r="DN57">
        <v>3.9300000000000068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129.04</v>
      </c>
      <c r="DN58">
        <v>3.960000000000008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130.01</v>
      </c>
      <c r="DN59">
        <v>3.9900000000000091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132.91999999999999</v>
      </c>
      <c r="DN60">
        <v>4.0800000000000125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133.88999999999999</v>
      </c>
      <c r="DN61">
        <v>4.1100000000000136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134.86000000000001</v>
      </c>
      <c r="DN62">
        <v>4.1399999999999864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135.83000000000001</v>
      </c>
      <c r="DN63">
        <v>4.1699999999999875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133.88999999999999</v>
      </c>
      <c r="DN64">
        <v>4.1100000000000136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130.97999999999999</v>
      </c>
      <c r="DN65">
        <v>4.0200000000000102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130.97999999999999</v>
      </c>
      <c r="DN66">
        <v>4.0200000000000102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128.07</v>
      </c>
      <c r="DN67">
        <v>3.9300000000000068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128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124.19</v>
      </c>
      <c r="DN68">
        <v>3.8100000000000023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121.28</v>
      </c>
      <c r="DN69">
        <v>3.7199999999999989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116.42</v>
      </c>
      <c r="DN70">
        <v>3.5799999999999983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135.83000000000001</v>
      </c>
      <c r="DN71">
        <v>4.1699999999999875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135.83000000000001</v>
      </c>
      <c r="DN72">
        <v>4.1699999999999875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135.83000000000001</v>
      </c>
      <c r="DN73">
        <v>4.1699999999999875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135.83000000000001</v>
      </c>
      <c r="DN74">
        <v>4.1699999999999875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135.83000000000001</v>
      </c>
      <c r="DN75">
        <v>4.1699999999999875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135.83000000000001</v>
      </c>
      <c r="DN76">
        <v>4.1699999999999875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135.83000000000001</v>
      </c>
      <c r="DN77">
        <v>4.1699999999999875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135.83000000000001</v>
      </c>
      <c r="DN78">
        <v>4.1699999999999875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126.13</v>
      </c>
      <c r="DN79">
        <v>3.8700000000000045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116.42</v>
      </c>
      <c r="DN80">
        <v>3.5799999999999983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110.00000000000001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106.72</v>
      </c>
      <c r="DN81">
        <v>3.2800000000000153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97.02</v>
      </c>
      <c r="DN82">
        <v>2.980000000000004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92.17</v>
      </c>
      <c r="DN83">
        <v>2.8299999999999983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95.08</v>
      </c>
      <c r="DN84">
        <v>2.9200000000000017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92.17</v>
      </c>
      <c r="DN85">
        <v>2.8299999999999983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95.08</v>
      </c>
      <c r="DN86">
        <v>2.9200000000000017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92.17</v>
      </c>
      <c r="DN87">
        <v>2.8299999999999983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92.17</v>
      </c>
      <c r="DN88">
        <v>2.8299999999999983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92.17</v>
      </c>
      <c r="DN89">
        <v>2.8299999999999983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92.17</v>
      </c>
      <c r="DN90">
        <v>2.8299999999999983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87.32</v>
      </c>
      <c r="DN91">
        <v>2.6800000000000068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87.32</v>
      </c>
      <c r="DN92">
        <v>2.6800000000000068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87.32</v>
      </c>
      <c r="DN93">
        <v>2.6800000000000068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87.32</v>
      </c>
      <c r="DN94">
        <v>2.6800000000000068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77.62</v>
      </c>
      <c r="DN95">
        <v>2.3799999999999955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72.760000000000005</v>
      </c>
      <c r="DN96">
        <v>2.2399999999999949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67.91</v>
      </c>
      <c r="DN97">
        <v>2.0900000000000034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58.21</v>
      </c>
      <c r="DN98">
        <v>1.7899999999999991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2.0806825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2.0186949999999997</v>
      </c>
      <c r="DN99">
        <f t="shared" si="3"/>
        <v>6.1987500000000029E-2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18.809723000000002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18.249193000000002</v>
      </c>
      <c r="DN3">
        <v>0.56052999999999997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16.663439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16.166868999999998</v>
      </c>
      <c r="DN4">
        <v>0.49657000000000195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18.380258000000001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17.832526000000001</v>
      </c>
      <c r="DN5">
        <v>0.54773199999999989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16.485934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15.994653</v>
      </c>
      <c r="DN6">
        <v>0.49128100000000074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14.223393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13.799536</v>
      </c>
      <c r="DN7">
        <v>0.42385699999999993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13.551016000000001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13.147195999999999</v>
      </c>
      <c r="DN8">
        <v>0.4038200000000014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14.821628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14.379943000000001</v>
      </c>
      <c r="DN9">
        <v>0.44168499999999966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15.470401000000001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15.009383</v>
      </c>
      <c r="DN10">
        <v>0.46101800000000104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15.909148999999999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15.435055999999999</v>
      </c>
      <c r="DN11">
        <v>0.47409299999999988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17.600151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17.075666999999999</v>
      </c>
      <c r="DN12">
        <v>0.52448400000000106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18.445042000000001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17.895379999999999</v>
      </c>
      <c r="DN13">
        <v>0.54966200000000143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18.055299999999999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17.517251999999999</v>
      </c>
      <c r="DN14">
        <v>0.53804799999999986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17.794086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17.263822000000001</v>
      </c>
      <c r="DN15">
        <v>0.53026399999999896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17.104030999999999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16.594331</v>
      </c>
      <c r="DN16">
        <v>0.50969999999999871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19.999953999999999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19.403955</v>
      </c>
      <c r="DN17">
        <v>0.59599899999999906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19.999953999999999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19.403955</v>
      </c>
      <c r="DN18">
        <v>0.59599899999999906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19.403955</v>
      </c>
      <c r="DN19">
        <v>0.59599899999999906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19.403955</v>
      </c>
      <c r="DN20">
        <v>0.59599899999999906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19.403955</v>
      </c>
      <c r="DN21">
        <v>0.59599899999999906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19.999953999999999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19.403955</v>
      </c>
      <c r="DN22">
        <v>0.59599899999999906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19.403955</v>
      </c>
      <c r="DN23">
        <v>0.59599899999999906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19.403955</v>
      </c>
      <c r="DN24">
        <v>0.59599899999999906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19.403955</v>
      </c>
      <c r="DN25">
        <v>0.59599899999999906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19.403955</v>
      </c>
      <c r="DN26">
        <v>0.59599899999999906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19.403955</v>
      </c>
      <c r="DN27">
        <v>0.59599899999999906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19.403955</v>
      </c>
      <c r="DN28">
        <v>0.59599899999999906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19.403955</v>
      </c>
      <c r="DN29">
        <v>0.59599899999999906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19.403955</v>
      </c>
      <c r="DN30">
        <v>0.59599899999999906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19.403955</v>
      </c>
      <c r="DN31">
        <v>0.59599899999999906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19.403955</v>
      </c>
      <c r="DN32">
        <v>0.59599899999999906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19.403955</v>
      </c>
      <c r="DN33">
        <v>0.59599899999999906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19.403955</v>
      </c>
      <c r="DN34">
        <v>0.59599899999999906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19.403955</v>
      </c>
      <c r="DN35">
        <v>0.59599899999999906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19.403955</v>
      </c>
      <c r="DN36">
        <v>0.59599899999999906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19.403955</v>
      </c>
      <c r="DN37">
        <v>0.59599899999999906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19.403955</v>
      </c>
      <c r="DN38">
        <v>0.59599899999999906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19.403955</v>
      </c>
      <c r="DN39">
        <v>0.59599899999999906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19.403955</v>
      </c>
      <c r="DN40">
        <v>0.59599899999999906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19.403955</v>
      </c>
      <c r="DN41">
        <v>0.59599899999999906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19.403955</v>
      </c>
      <c r="DN42">
        <v>0.59599899999999906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19.999953999999999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19.403955</v>
      </c>
      <c r="DN43">
        <v>0.59599899999999906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19.403955</v>
      </c>
      <c r="DN44">
        <v>0.59599899999999906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19.994339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19.398508</v>
      </c>
      <c r="DN45">
        <v>0.59583100000000044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18.497347000000001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17.946126</v>
      </c>
      <c r="DN46">
        <v>0.55122100000000174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19.403955</v>
      </c>
      <c r="DN47">
        <v>0.59599899999999906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19.688825999999999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19.102098999999999</v>
      </c>
      <c r="DN48">
        <v>0.58672699999999978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19.699536999999999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19.112490999999999</v>
      </c>
      <c r="DN49">
        <v>0.58704600000000084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19.403955</v>
      </c>
      <c r="DN50">
        <v>0.59599899999999906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19.403955</v>
      </c>
      <c r="DN51">
        <v>0.59599899999999906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19.999953999999999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19.403955</v>
      </c>
      <c r="DN52">
        <v>0.59599899999999906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19.999953999999999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19.403955</v>
      </c>
      <c r="DN53">
        <v>0.59599899999999906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19.403955</v>
      </c>
      <c r="DN54">
        <v>0.59599899999999906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19.403955</v>
      </c>
      <c r="DN55">
        <v>0.59599899999999906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19.403955</v>
      </c>
      <c r="DN56">
        <v>0.59599899999999906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19.403955</v>
      </c>
      <c r="DN57">
        <v>0.59599899999999906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19.403955</v>
      </c>
      <c r="DN58">
        <v>0.59599899999999906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19.403955</v>
      </c>
      <c r="DN59">
        <v>0.59599899999999906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19.403955</v>
      </c>
      <c r="DN60">
        <v>0.59599899999999906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19.403955</v>
      </c>
      <c r="DN61">
        <v>0.59599899999999906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19.403955</v>
      </c>
      <c r="DN62">
        <v>0.59599899999999906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19.403955</v>
      </c>
      <c r="DN63">
        <v>0.59599899999999906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19.403955</v>
      </c>
      <c r="DN64">
        <v>0.59599899999999906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19.403955</v>
      </c>
      <c r="DN65">
        <v>0.59599899999999906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19.403955</v>
      </c>
      <c r="DN66">
        <v>0.59599899999999906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19.403955</v>
      </c>
      <c r="DN67">
        <v>0.59599899999999906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19.403955</v>
      </c>
      <c r="DN68">
        <v>0.59599899999999906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19.403955</v>
      </c>
      <c r="DN69">
        <v>0.59599899999999906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19.403955</v>
      </c>
      <c r="DN70">
        <v>0.59599899999999906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19.403955</v>
      </c>
      <c r="DN71">
        <v>0.59599899999999906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19.403955</v>
      </c>
      <c r="DN72">
        <v>0.59599899999999906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19.403955</v>
      </c>
      <c r="DN73">
        <v>0.59599899999999906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19.403955</v>
      </c>
      <c r="DN74">
        <v>0.59599899999999906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19.403955</v>
      </c>
      <c r="DN75">
        <v>0.59599899999999906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19.403955</v>
      </c>
      <c r="DN76">
        <v>0.59599899999999906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19.403955</v>
      </c>
      <c r="DN77">
        <v>0.59599899999999906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19.403955</v>
      </c>
      <c r="DN78">
        <v>0.59599899999999906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19.403955</v>
      </c>
      <c r="DN79">
        <v>0.59599899999999906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19.403955</v>
      </c>
      <c r="DN80">
        <v>0.59599899999999906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19.403955</v>
      </c>
      <c r="DN81">
        <v>0.59599899999999906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19.403955</v>
      </c>
      <c r="DN82">
        <v>0.59599899999999906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19.403955</v>
      </c>
      <c r="DN83">
        <v>0.59599899999999906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19.403955</v>
      </c>
      <c r="DN84">
        <v>0.59599899999999906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19.403955</v>
      </c>
      <c r="DN85">
        <v>0.59599899999999906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19.403955</v>
      </c>
      <c r="DN86">
        <v>0.59599899999999906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19.403955</v>
      </c>
      <c r="DN87">
        <v>0.59599899999999906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19.403955</v>
      </c>
      <c r="DN88">
        <v>0.59599899999999906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19.403955</v>
      </c>
      <c r="DN89">
        <v>0.59599899999999906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19.403955</v>
      </c>
      <c r="DN90">
        <v>0.59599899999999906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19.403955</v>
      </c>
      <c r="DN91">
        <v>0.59599899999999906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19.403955</v>
      </c>
      <c r="DN92">
        <v>0.59599899999999906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19.403955</v>
      </c>
      <c r="DN93">
        <v>0.59599899999999906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19.403955</v>
      </c>
      <c r="DN94">
        <v>0.59599899999999906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19.403955</v>
      </c>
      <c r="DN95">
        <v>0.59599899999999906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19.403955</v>
      </c>
      <c r="DN96">
        <v>0.59599899999999906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19.403955</v>
      </c>
      <c r="DN97">
        <v>0.59599899999999906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19.520679999999999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18.938963999999999</v>
      </c>
      <c r="DN98">
        <v>0.58171600000000012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0.46767768449999886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0.45374088249999994</v>
      </c>
      <c r="DN99">
        <f t="shared" si="3"/>
        <v>1.3936801999999983E-2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45181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268.61</v>
      </c>
      <c r="L3" s="197">
        <v>2.91</v>
      </c>
      <c r="M3" s="197">
        <v>61.87</v>
      </c>
      <c r="N3" s="197">
        <v>50.33</v>
      </c>
      <c r="O3" s="197">
        <v>71.099999999999994</v>
      </c>
      <c r="P3" s="197">
        <v>26.71</v>
      </c>
      <c r="Q3" s="197">
        <v>3.38</v>
      </c>
      <c r="R3" s="197">
        <v>12.34</v>
      </c>
      <c r="S3" s="197">
        <v>3.31</v>
      </c>
      <c r="T3" s="197">
        <v>0</v>
      </c>
      <c r="U3" s="197">
        <v>60.26</v>
      </c>
      <c r="V3" s="197">
        <v>8.3000000000000007</v>
      </c>
      <c r="W3" s="197">
        <v>18.100000000000001</v>
      </c>
      <c r="X3" s="197">
        <v>41.9</v>
      </c>
      <c r="Y3" s="197">
        <v>0</v>
      </c>
      <c r="Z3">
        <v>0</v>
      </c>
      <c r="AA3" s="197">
        <v>15.19</v>
      </c>
      <c r="AB3" s="197">
        <v>0</v>
      </c>
      <c r="AC3" s="197">
        <v>0</v>
      </c>
      <c r="AD3" s="197">
        <v>0</v>
      </c>
      <c r="AE3" s="197">
        <v>42.08</v>
      </c>
      <c r="AF3" s="197">
        <v>0</v>
      </c>
      <c r="AG3" s="197">
        <v>0</v>
      </c>
      <c r="AH3" s="197">
        <v>0</v>
      </c>
      <c r="AI3" s="197">
        <v>75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118.36</v>
      </c>
      <c r="AQ3" s="197">
        <v>32.67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261.95999999999998</v>
      </c>
      <c r="L4" s="197">
        <v>2.91</v>
      </c>
      <c r="M4" s="197">
        <v>61.87</v>
      </c>
      <c r="N4" s="197">
        <v>50.33</v>
      </c>
      <c r="O4" s="197">
        <v>71.099999999999994</v>
      </c>
      <c r="P4" s="197">
        <v>26.71</v>
      </c>
      <c r="Q4" s="197">
        <v>3.38</v>
      </c>
      <c r="R4" s="197">
        <v>4.53</v>
      </c>
      <c r="S4" s="197">
        <v>3.09</v>
      </c>
      <c r="T4" s="197">
        <v>0</v>
      </c>
      <c r="U4" s="197">
        <v>60.26</v>
      </c>
      <c r="V4" s="197">
        <v>8.3000000000000007</v>
      </c>
      <c r="W4" s="197">
        <v>18.100000000000001</v>
      </c>
      <c r="X4" s="197">
        <v>41.9</v>
      </c>
      <c r="Y4" s="197">
        <v>0</v>
      </c>
      <c r="Z4">
        <v>0</v>
      </c>
      <c r="AA4" s="197">
        <v>15.19</v>
      </c>
      <c r="AB4" s="197">
        <v>0</v>
      </c>
      <c r="AC4" s="197">
        <v>0</v>
      </c>
      <c r="AD4" s="197">
        <v>0</v>
      </c>
      <c r="AE4" s="197">
        <v>42.08</v>
      </c>
      <c r="AF4" s="197">
        <v>0</v>
      </c>
      <c r="AG4" s="197">
        <v>0</v>
      </c>
      <c r="AH4" s="197">
        <v>0</v>
      </c>
      <c r="AI4" s="197">
        <v>75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118.36</v>
      </c>
      <c r="AQ4" s="197">
        <v>32.67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261.95999999999998</v>
      </c>
      <c r="L5" s="197">
        <v>2.91</v>
      </c>
      <c r="M5" s="197">
        <v>61.87</v>
      </c>
      <c r="N5" s="197">
        <v>50.33</v>
      </c>
      <c r="O5" s="197">
        <v>71.099999999999994</v>
      </c>
      <c r="P5" s="197">
        <v>26.71</v>
      </c>
      <c r="Q5" s="197">
        <v>4.57</v>
      </c>
      <c r="R5" s="197">
        <v>3.88</v>
      </c>
      <c r="S5" s="197">
        <v>4.92</v>
      </c>
      <c r="T5" s="197">
        <v>0</v>
      </c>
      <c r="U5" s="197">
        <v>60.26</v>
      </c>
      <c r="V5" s="197">
        <v>8.3000000000000007</v>
      </c>
      <c r="W5" s="197">
        <v>18.100000000000001</v>
      </c>
      <c r="X5" s="197">
        <v>41.9</v>
      </c>
      <c r="Y5" s="197">
        <v>0</v>
      </c>
      <c r="Z5">
        <v>0</v>
      </c>
      <c r="AA5" s="197">
        <v>14.53</v>
      </c>
      <c r="AB5" s="197">
        <v>0</v>
      </c>
      <c r="AC5" s="197">
        <v>0</v>
      </c>
      <c r="AD5" s="197">
        <v>0</v>
      </c>
      <c r="AE5" s="197">
        <v>42.08</v>
      </c>
      <c r="AF5" s="197">
        <v>0</v>
      </c>
      <c r="AG5" s="197">
        <v>0</v>
      </c>
      <c r="AH5" s="197">
        <v>0</v>
      </c>
      <c r="AI5" s="197">
        <v>79.56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118.36</v>
      </c>
      <c r="AQ5" s="197">
        <v>32.67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261.95999999999998</v>
      </c>
      <c r="L6" s="197">
        <v>2.91</v>
      </c>
      <c r="M6" s="197">
        <v>61.87</v>
      </c>
      <c r="N6" s="197">
        <v>50.33</v>
      </c>
      <c r="O6" s="197">
        <v>71.099999999999994</v>
      </c>
      <c r="P6" s="197">
        <v>26.71</v>
      </c>
      <c r="Q6" s="197">
        <v>4.57</v>
      </c>
      <c r="R6" s="197">
        <v>3.88</v>
      </c>
      <c r="S6" s="197">
        <v>4.93</v>
      </c>
      <c r="T6" s="197">
        <v>0</v>
      </c>
      <c r="U6" s="197">
        <v>60.26</v>
      </c>
      <c r="V6" s="197">
        <v>8.3000000000000007</v>
      </c>
      <c r="W6" s="197">
        <v>18.100000000000001</v>
      </c>
      <c r="X6" s="197">
        <v>41.9</v>
      </c>
      <c r="Y6" s="197">
        <v>0</v>
      </c>
      <c r="Z6">
        <v>0</v>
      </c>
      <c r="AA6" s="197">
        <v>14.53</v>
      </c>
      <c r="AB6" s="197">
        <v>0</v>
      </c>
      <c r="AC6" s="197">
        <v>0</v>
      </c>
      <c r="AD6" s="197">
        <v>0</v>
      </c>
      <c r="AE6" s="197">
        <v>42.08</v>
      </c>
      <c r="AF6" s="197">
        <v>0</v>
      </c>
      <c r="AG6" s="197">
        <v>0</v>
      </c>
      <c r="AH6" s="197">
        <v>0</v>
      </c>
      <c r="AI6" s="197">
        <v>79.56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118.36</v>
      </c>
      <c r="AQ6" s="197">
        <v>32.67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261.95</v>
      </c>
      <c r="L7" s="197">
        <v>2.91</v>
      </c>
      <c r="M7" s="197">
        <v>61.87</v>
      </c>
      <c r="N7" s="197">
        <v>50.33</v>
      </c>
      <c r="O7" s="197">
        <v>71.099999999999994</v>
      </c>
      <c r="P7" s="197">
        <v>26.71</v>
      </c>
      <c r="Q7" s="197">
        <v>4.57</v>
      </c>
      <c r="R7" s="197">
        <v>3.88</v>
      </c>
      <c r="S7" s="197">
        <v>4.93</v>
      </c>
      <c r="T7" s="197">
        <v>0</v>
      </c>
      <c r="U7" s="197">
        <v>60.26</v>
      </c>
      <c r="V7" s="197">
        <v>0</v>
      </c>
      <c r="W7" s="197">
        <v>4.97</v>
      </c>
      <c r="X7" s="197">
        <v>9.6999999999999993</v>
      </c>
      <c r="Y7" s="197">
        <v>0</v>
      </c>
      <c r="Z7">
        <v>0</v>
      </c>
      <c r="AA7" s="197">
        <v>14.53</v>
      </c>
      <c r="AB7" s="197">
        <v>0</v>
      </c>
      <c r="AC7" s="197">
        <v>0</v>
      </c>
      <c r="AD7" s="197">
        <v>0</v>
      </c>
      <c r="AE7" s="197">
        <v>42.08</v>
      </c>
      <c r="AF7" s="197">
        <v>0</v>
      </c>
      <c r="AG7" s="197">
        <v>0</v>
      </c>
      <c r="AH7" s="197">
        <v>0</v>
      </c>
      <c r="AI7" s="197">
        <v>79.56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87.32</v>
      </c>
      <c r="AQ7" s="197">
        <v>11.64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270.69</v>
      </c>
      <c r="L8" s="197">
        <v>2.91</v>
      </c>
      <c r="M8" s="197">
        <v>61.87</v>
      </c>
      <c r="N8" s="197">
        <v>50.33</v>
      </c>
      <c r="O8" s="197">
        <v>71.099999999999994</v>
      </c>
      <c r="P8" s="197">
        <v>26.71</v>
      </c>
      <c r="Q8" s="197">
        <v>4.57</v>
      </c>
      <c r="R8" s="197">
        <v>3.88</v>
      </c>
      <c r="S8" s="197">
        <v>4.93</v>
      </c>
      <c r="T8" s="197">
        <v>0</v>
      </c>
      <c r="U8" s="197">
        <v>60.26</v>
      </c>
      <c r="V8" s="197">
        <v>0</v>
      </c>
      <c r="W8" s="197">
        <v>4.97</v>
      </c>
      <c r="X8" s="197">
        <v>9.6999999999999993</v>
      </c>
      <c r="Y8" s="197">
        <v>0</v>
      </c>
      <c r="Z8">
        <v>0</v>
      </c>
      <c r="AA8" s="197">
        <v>14.53</v>
      </c>
      <c r="AB8" s="197">
        <v>0</v>
      </c>
      <c r="AC8" s="197">
        <v>0</v>
      </c>
      <c r="AD8" s="197">
        <v>0</v>
      </c>
      <c r="AE8" s="197">
        <v>42.08</v>
      </c>
      <c r="AF8" s="197">
        <v>0</v>
      </c>
      <c r="AG8" s="197">
        <v>0</v>
      </c>
      <c r="AH8" s="197">
        <v>0</v>
      </c>
      <c r="AI8" s="197">
        <v>79.56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58.21</v>
      </c>
      <c r="AQ8" s="197">
        <v>11.64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270.66000000000003</v>
      </c>
      <c r="L9" s="197">
        <v>2.91</v>
      </c>
      <c r="M9" s="197">
        <v>61.87</v>
      </c>
      <c r="N9" s="197">
        <v>50.33</v>
      </c>
      <c r="O9" s="197">
        <v>71.099999999999994</v>
      </c>
      <c r="P9" s="197">
        <v>26.71</v>
      </c>
      <c r="Q9" s="197">
        <v>4.84</v>
      </c>
      <c r="R9" s="197">
        <v>3.88</v>
      </c>
      <c r="S9" s="197">
        <v>4.93</v>
      </c>
      <c r="T9" s="197">
        <v>0</v>
      </c>
      <c r="U9" s="197">
        <v>60.26</v>
      </c>
      <c r="V9" s="197">
        <v>0</v>
      </c>
      <c r="W9" s="197">
        <v>4.97</v>
      </c>
      <c r="X9" s="197">
        <v>9.6999999999999993</v>
      </c>
      <c r="Y9" s="197">
        <v>0</v>
      </c>
      <c r="Z9">
        <v>0</v>
      </c>
      <c r="AA9" s="197">
        <v>14.53</v>
      </c>
      <c r="AB9" s="197">
        <v>0</v>
      </c>
      <c r="AC9" s="197">
        <v>0</v>
      </c>
      <c r="AD9" s="197">
        <v>0</v>
      </c>
      <c r="AE9" s="197">
        <v>42.08</v>
      </c>
      <c r="AF9" s="197">
        <v>0</v>
      </c>
      <c r="AG9" s="197">
        <v>0</v>
      </c>
      <c r="AH9" s="197">
        <v>0</v>
      </c>
      <c r="AI9" s="197">
        <v>79.56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58.21</v>
      </c>
      <c r="AQ9" s="197">
        <v>11.64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270.69</v>
      </c>
      <c r="L10" s="197">
        <v>2.91</v>
      </c>
      <c r="M10" s="197">
        <v>61.87</v>
      </c>
      <c r="N10" s="197">
        <v>50.33</v>
      </c>
      <c r="O10" s="197">
        <v>71.099999999999994</v>
      </c>
      <c r="P10" s="197">
        <v>26.71</v>
      </c>
      <c r="Q10" s="197">
        <v>4.84</v>
      </c>
      <c r="R10" s="197">
        <v>3.88</v>
      </c>
      <c r="S10" s="197">
        <v>4.93</v>
      </c>
      <c r="T10" s="197">
        <v>0</v>
      </c>
      <c r="U10" s="197">
        <v>60.26</v>
      </c>
      <c r="V10" s="197">
        <v>0</v>
      </c>
      <c r="W10" s="197">
        <v>4.97</v>
      </c>
      <c r="X10" s="197">
        <v>9.6999999999999993</v>
      </c>
      <c r="Y10" s="197">
        <v>0</v>
      </c>
      <c r="Z10">
        <v>0</v>
      </c>
      <c r="AA10" s="197">
        <v>14.53</v>
      </c>
      <c r="AB10" s="197">
        <v>0</v>
      </c>
      <c r="AC10" s="197">
        <v>0</v>
      </c>
      <c r="AD10" s="197">
        <v>0</v>
      </c>
      <c r="AE10" s="197">
        <v>42.08</v>
      </c>
      <c r="AF10" s="197">
        <v>0</v>
      </c>
      <c r="AG10" s="197">
        <v>0</v>
      </c>
      <c r="AH10" s="197">
        <v>0</v>
      </c>
      <c r="AI10" s="197">
        <v>79.56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58.21</v>
      </c>
      <c r="AQ10" s="197">
        <v>11.64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270.89</v>
      </c>
      <c r="L11" s="197">
        <v>2.91</v>
      </c>
      <c r="M11" s="197">
        <v>61.87</v>
      </c>
      <c r="N11" s="197">
        <v>50.33</v>
      </c>
      <c r="O11" s="197">
        <v>71.099999999999994</v>
      </c>
      <c r="P11" s="197">
        <v>26.71</v>
      </c>
      <c r="Q11" s="197">
        <v>5.05</v>
      </c>
      <c r="R11" s="197">
        <v>7.52</v>
      </c>
      <c r="S11" s="197">
        <v>5.7</v>
      </c>
      <c r="T11" s="197">
        <v>0</v>
      </c>
      <c r="U11" s="197">
        <v>60.26</v>
      </c>
      <c r="V11" s="197">
        <v>0</v>
      </c>
      <c r="W11" s="197">
        <v>4.97</v>
      </c>
      <c r="X11" s="197">
        <v>9.6999999999999993</v>
      </c>
      <c r="Y11" s="197">
        <v>0</v>
      </c>
      <c r="Z11">
        <v>0</v>
      </c>
      <c r="AA11" s="197">
        <v>14.53</v>
      </c>
      <c r="AB11" s="197">
        <v>0</v>
      </c>
      <c r="AC11" s="197">
        <v>0</v>
      </c>
      <c r="AD11" s="197">
        <v>0</v>
      </c>
      <c r="AE11" s="197">
        <v>42.08</v>
      </c>
      <c r="AF11" s="197">
        <v>0</v>
      </c>
      <c r="AG11" s="197">
        <v>0</v>
      </c>
      <c r="AH11" s="197">
        <v>0</v>
      </c>
      <c r="AI11" s="197">
        <v>79.56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58.21</v>
      </c>
      <c r="AQ11" s="197">
        <v>11.64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270.92</v>
      </c>
      <c r="L12" s="197">
        <v>2.91</v>
      </c>
      <c r="M12" s="197">
        <v>61.87</v>
      </c>
      <c r="N12" s="197">
        <v>50.33</v>
      </c>
      <c r="O12" s="197">
        <v>71.099999999999994</v>
      </c>
      <c r="P12" s="197">
        <v>26.71</v>
      </c>
      <c r="Q12" s="197">
        <v>5.05</v>
      </c>
      <c r="R12" s="197">
        <v>7.52</v>
      </c>
      <c r="S12" s="197">
        <v>5.7</v>
      </c>
      <c r="T12" s="197">
        <v>0</v>
      </c>
      <c r="U12" s="197">
        <v>60.26</v>
      </c>
      <c r="V12" s="197">
        <v>0</v>
      </c>
      <c r="W12" s="197">
        <v>4.97</v>
      </c>
      <c r="X12" s="197">
        <v>9.6999999999999993</v>
      </c>
      <c r="Y12" s="197">
        <v>0</v>
      </c>
      <c r="Z12">
        <v>0</v>
      </c>
      <c r="AA12" s="197">
        <v>14.53</v>
      </c>
      <c r="AB12" s="197">
        <v>0</v>
      </c>
      <c r="AC12" s="197">
        <v>0</v>
      </c>
      <c r="AD12" s="197">
        <v>0</v>
      </c>
      <c r="AE12" s="197">
        <v>42.08</v>
      </c>
      <c r="AF12" s="197">
        <v>0</v>
      </c>
      <c r="AG12" s="197">
        <v>0</v>
      </c>
      <c r="AH12" s="197">
        <v>0</v>
      </c>
      <c r="AI12" s="197">
        <v>79.56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58.21</v>
      </c>
      <c r="AQ12" s="197">
        <v>11.64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271.69</v>
      </c>
      <c r="L13" s="197">
        <v>3.53</v>
      </c>
      <c r="M13" s="197">
        <v>61.87</v>
      </c>
      <c r="N13" s="197">
        <v>50.33</v>
      </c>
      <c r="O13" s="197">
        <v>71.099999999999994</v>
      </c>
      <c r="P13" s="197">
        <v>26.71</v>
      </c>
      <c r="Q13" s="197">
        <v>5.0599999999999996</v>
      </c>
      <c r="R13" s="197">
        <v>9.2799999999999994</v>
      </c>
      <c r="S13" s="197">
        <v>5.96</v>
      </c>
      <c r="T13" s="197">
        <v>0</v>
      </c>
      <c r="U13" s="197">
        <v>60.26</v>
      </c>
      <c r="V13" s="197">
        <v>0</v>
      </c>
      <c r="W13" s="197">
        <v>4.8499999999999996</v>
      </c>
      <c r="X13" s="197">
        <v>9.6999999999999993</v>
      </c>
      <c r="Y13" s="197">
        <v>0</v>
      </c>
      <c r="Z13">
        <v>0</v>
      </c>
      <c r="AA13" s="197">
        <v>14.53</v>
      </c>
      <c r="AB13" s="197">
        <v>0</v>
      </c>
      <c r="AC13" s="197">
        <v>0</v>
      </c>
      <c r="AD13" s="197">
        <v>0</v>
      </c>
      <c r="AE13" s="197">
        <v>42.08</v>
      </c>
      <c r="AF13" s="197">
        <v>0</v>
      </c>
      <c r="AG13" s="197">
        <v>0</v>
      </c>
      <c r="AH13" s="197">
        <v>0</v>
      </c>
      <c r="AI13" s="197">
        <v>83.76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58.21</v>
      </c>
      <c r="AQ13" s="197">
        <v>11.72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271.72000000000003</v>
      </c>
      <c r="L14" s="197">
        <v>3.53</v>
      </c>
      <c r="M14" s="197">
        <v>61.87</v>
      </c>
      <c r="N14" s="197">
        <v>50.33</v>
      </c>
      <c r="O14" s="197">
        <v>71.099999999999994</v>
      </c>
      <c r="P14" s="197">
        <v>26.71</v>
      </c>
      <c r="Q14" s="197">
        <v>5.0599999999999996</v>
      </c>
      <c r="R14" s="197">
        <v>9.2799999999999994</v>
      </c>
      <c r="S14" s="197">
        <v>5.96</v>
      </c>
      <c r="T14" s="197">
        <v>0</v>
      </c>
      <c r="U14" s="197">
        <v>60.26</v>
      </c>
      <c r="V14" s="197">
        <v>0</v>
      </c>
      <c r="W14" s="197">
        <v>4.8499999999999996</v>
      </c>
      <c r="X14" s="197">
        <v>9.6999999999999993</v>
      </c>
      <c r="Y14" s="197">
        <v>0</v>
      </c>
      <c r="Z14">
        <v>0</v>
      </c>
      <c r="AA14" s="197">
        <v>14.53</v>
      </c>
      <c r="AB14" s="197">
        <v>0</v>
      </c>
      <c r="AC14" s="197">
        <v>0</v>
      </c>
      <c r="AD14" s="197">
        <v>0</v>
      </c>
      <c r="AE14" s="197">
        <v>42.08</v>
      </c>
      <c r="AF14" s="197">
        <v>0</v>
      </c>
      <c r="AG14" s="197">
        <v>0</v>
      </c>
      <c r="AH14" s="197">
        <v>0</v>
      </c>
      <c r="AI14" s="197">
        <v>83.76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58.21</v>
      </c>
      <c r="AQ14" s="197">
        <v>11.72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271.69</v>
      </c>
      <c r="L15" s="197">
        <v>3.53</v>
      </c>
      <c r="M15" s="197">
        <v>61.87</v>
      </c>
      <c r="N15" s="197">
        <v>50.33</v>
      </c>
      <c r="O15" s="197">
        <v>71.099999999999994</v>
      </c>
      <c r="P15" s="197">
        <v>26.71</v>
      </c>
      <c r="Q15" s="197">
        <v>5.0599999999999996</v>
      </c>
      <c r="R15" s="197">
        <v>9.2799999999999994</v>
      </c>
      <c r="S15" s="197">
        <v>5.96</v>
      </c>
      <c r="T15" s="197">
        <v>0</v>
      </c>
      <c r="U15" s="197">
        <v>60.26</v>
      </c>
      <c r="V15" s="197">
        <v>0</v>
      </c>
      <c r="W15" s="197">
        <v>4.8499999999999996</v>
      </c>
      <c r="X15" s="197">
        <v>9.6999999999999993</v>
      </c>
      <c r="Y15" s="197">
        <v>0</v>
      </c>
      <c r="Z15">
        <v>0</v>
      </c>
      <c r="AA15" s="197">
        <v>15.19</v>
      </c>
      <c r="AB15" s="197">
        <v>0</v>
      </c>
      <c r="AC15" s="197">
        <v>0</v>
      </c>
      <c r="AD15" s="197">
        <v>0</v>
      </c>
      <c r="AE15" s="197">
        <v>42.08</v>
      </c>
      <c r="AF15" s="197">
        <v>0</v>
      </c>
      <c r="AG15" s="197">
        <v>0</v>
      </c>
      <c r="AH15" s="197">
        <v>0</v>
      </c>
      <c r="AI15" s="197">
        <v>83.76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58.21</v>
      </c>
      <c r="AQ15" s="197">
        <v>11.64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271.72000000000003</v>
      </c>
      <c r="L16" s="197">
        <v>3.53</v>
      </c>
      <c r="M16" s="197">
        <v>61.87</v>
      </c>
      <c r="N16" s="197">
        <v>50.33</v>
      </c>
      <c r="O16" s="197">
        <v>71.099999999999994</v>
      </c>
      <c r="P16" s="197">
        <v>26.71</v>
      </c>
      <c r="Q16" s="197">
        <v>5.0599999999999996</v>
      </c>
      <c r="R16" s="197">
        <v>9.2799999999999994</v>
      </c>
      <c r="S16" s="197">
        <v>5.96</v>
      </c>
      <c r="T16" s="197">
        <v>0</v>
      </c>
      <c r="U16" s="197">
        <v>60.26</v>
      </c>
      <c r="V16" s="197">
        <v>0</v>
      </c>
      <c r="W16" s="197">
        <v>4.8499999999999996</v>
      </c>
      <c r="X16" s="197">
        <v>9.6999999999999993</v>
      </c>
      <c r="Y16" s="197">
        <v>0</v>
      </c>
      <c r="Z16">
        <v>0</v>
      </c>
      <c r="AA16" s="197">
        <v>15.19</v>
      </c>
      <c r="AB16" s="197">
        <v>0</v>
      </c>
      <c r="AC16" s="197">
        <v>0</v>
      </c>
      <c r="AD16" s="197">
        <v>0</v>
      </c>
      <c r="AE16" s="197">
        <v>42.08</v>
      </c>
      <c r="AF16" s="197">
        <v>0</v>
      </c>
      <c r="AG16" s="197">
        <v>0</v>
      </c>
      <c r="AH16" s="197">
        <v>0</v>
      </c>
      <c r="AI16" s="197">
        <v>83.76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58.21</v>
      </c>
      <c r="AQ16" s="197">
        <v>11.64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271.48</v>
      </c>
      <c r="L17" s="197">
        <v>3.34</v>
      </c>
      <c r="M17" s="197">
        <v>61.87</v>
      </c>
      <c r="N17" s="197">
        <v>50.33</v>
      </c>
      <c r="O17" s="197">
        <v>71.099999999999994</v>
      </c>
      <c r="P17" s="197">
        <v>26.71</v>
      </c>
      <c r="Q17" s="197">
        <v>4.91</v>
      </c>
      <c r="R17" s="197">
        <v>9.0299999999999994</v>
      </c>
      <c r="S17" s="197">
        <v>5.79</v>
      </c>
      <c r="T17" s="197">
        <v>0</v>
      </c>
      <c r="U17" s="197">
        <v>60.26</v>
      </c>
      <c r="V17" s="197">
        <v>0</v>
      </c>
      <c r="W17" s="197">
        <v>4.8499999999999996</v>
      </c>
      <c r="X17" s="197">
        <v>9.6999999999999993</v>
      </c>
      <c r="Y17" s="197">
        <v>0</v>
      </c>
      <c r="Z17">
        <v>0</v>
      </c>
      <c r="AA17" s="197">
        <v>15.19</v>
      </c>
      <c r="AB17" s="197">
        <v>0</v>
      </c>
      <c r="AC17" s="197">
        <v>0</v>
      </c>
      <c r="AD17" s="197">
        <v>0</v>
      </c>
      <c r="AE17" s="197">
        <v>42.08</v>
      </c>
      <c r="AF17" s="197">
        <v>0</v>
      </c>
      <c r="AG17" s="197">
        <v>0</v>
      </c>
      <c r="AH17" s="197">
        <v>0</v>
      </c>
      <c r="AI17" s="197">
        <v>83.76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58.21</v>
      </c>
      <c r="AQ17" s="197">
        <v>14.09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271.51</v>
      </c>
      <c r="L18" s="197">
        <v>3.34</v>
      </c>
      <c r="M18" s="197">
        <v>61.87</v>
      </c>
      <c r="N18" s="197">
        <v>50.33</v>
      </c>
      <c r="O18" s="197">
        <v>71.099999999999994</v>
      </c>
      <c r="P18" s="197">
        <v>26.71</v>
      </c>
      <c r="Q18" s="197">
        <v>4.91</v>
      </c>
      <c r="R18" s="197">
        <v>9.0299999999999994</v>
      </c>
      <c r="S18" s="197">
        <v>5.79</v>
      </c>
      <c r="T18" s="197">
        <v>0</v>
      </c>
      <c r="U18" s="197">
        <v>60.26</v>
      </c>
      <c r="V18" s="197">
        <v>0</v>
      </c>
      <c r="W18" s="197">
        <v>4.8499999999999996</v>
      </c>
      <c r="X18" s="197">
        <v>9.6999999999999993</v>
      </c>
      <c r="Y18" s="197">
        <v>0</v>
      </c>
      <c r="Z18">
        <v>0</v>
      </c>
      <c r="AA18" s="197">
        <v>15.19</v>
      </c>
      <c r="AB18" s="197">
        <v>0</v>
      </c>
      <c r="AC18" s="197">
        <v>0</v>
      </c>
      <c r="AD18" s="197">
        <v>0</v>
      </c>
      <c r="AE18" s="197">
        <v>42.08</v>
      </c>
      <c r="AF18" s="197">
        <v>0</v>
      </c>
      <c r="AG18" s="197">
        <v>0</v>
      </c>
      <c r="AH18" s="197">
        <v>0</v>
      </c>
      <c r="AI18" s="197">
        <v>83.76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58.21</v>
      </c>
      <c r="AQ18" s="197">
        <v>14.09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271.48</v>
      </c>
      <c r="L19" s="197">
        <v>3.34</v>
      </c>
      <c r="M19" s="197">
        <v>61.87</v>
      </c>
      <c r="N19" s="197">
        <v>50.33</v>
      </c>
      <c r="O19" s="197">
        <v>71.099999999999994</v>
      </c>
      <c r="P19" s="197">
        <v>26.71</v>
      </c>
      <c r="Q19" s="197">
        <v>4.91</v>
      </c>
      <c r="R19" s="197">
        <v>9.0299999999999994</v>
      </c>
      <c r="S19" s="197">
        <v>5.79</v>
      </c>
      <c r="T19" s="197">
        <v>0</v>
      </c>
      <c r="U19" s="197">
        <v>60.26</v>
      </c>
      <c r="V19" s="197">
        <v>0</v>
      </c>
      <c r="W19" s="197">
        <v>4.8499999999999996</v>
      </c>
      <c r="X19" s="197">
        <v>9.6999999999999993</v>
      </c>
      <c r="Y19" s="197">
        <v>0</v>
      </c>
      <c r="Z19">
        <v>0</v>
      </c>
      <c r="AA19" s="197">
        <v>15.19</v>
      </c>
      <c r="AB19" s="197">
        <v>0</v>
      </c>
      <c r="AC19" s="197">
        <v>0</v>
      </c>
      <c r="AD19" s="197">
        <v>0</v>
      </c>
      <c r="AE19" s="197">
        <v>42.08</v>
      </c>
      <c r="AF19" s="197">
        <v>0</v>
      </c>
      <c r="AG19" s="197">
        <v>0</v>
      </c>
      <c r="AH19" s="197">
        <v>0</v>
      </c>
      <c r="AI19" s="197">
        <v>83.76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58.21</v>
      </c>
      <c r="AQ19" s="197">
        <v>14.09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271.51</v>
      </c>
      <c r="L20" s="197">
        <v>3.34</v>
      </c>
      <c r="M20" s="197">
        <v>61.87</v>
      </c>
      <c r="N20" s="197">
        <v>50.33</v>
      </c>
      <c r="O20" s="197">
        <v>71.099999999999994</v>
      </c>
      <c r="P20" s="197">
        <v>26.71</v>
      </c>
      <c r="Q20" s="197">
        <v>4.91</v>
      </c>
      <c r="R20" s="197">
        <v>9.0299999999999994</v>
      </c>
      <c r="S20" s="197">
        <v>5.79</v>
      </c>
      <c r="T20" s="197">
        <v>0</v>
      </c>
      <c r="U20" s="197">
        <v>60.26</v>
      </c>
      <c r="V20" s="197">
        <v>0</v>
      </c>
      <c r="W20" s="197">
        <v>4.8499999999999996</v>
      </c>
      <c r="X20" s="197">
        <v>9.6999999999999993</v>
      </c>
      <c r="Y20" s="197">
        <v>0</v>
      </c>
      <c r="Z20">
        <v>0</v>
      </c>
      <c r="AA20" s="197">
        <v>15.19</v>
      </c>
      <c r="AB20" s="197">
        <v>0</v>
      </c>
      <c r="AC20" s="197">
        <v>0</v>
      </c>
      <c r="AD20" s="197">
        <v>0</v>
      </c>
      <c r="AE20" s="197">
        <v>42.08</v>
      </c>
      <c r="AF20" s="197">
        <v>0</v>
      </c>
      <c r="AG20" s="197">
        <v>0</v>
      </c>
      <c r="AH20" s="197">
        <v>0</v>
      </c>
      <c r="AI20" s="197">
        <v>83.76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58.21</v>
      </c>
      <c r="AQ20" s="197">
        <v>14.09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271.48</v>
      </c>
      <c r="L21" s="197">
        <v>3.34</v>
      </c>
      <c r="M21" s="197">
        <v>61.87</v>
      </c>
      <c r="N21" s="197">
        <v>50.33</v>
      </c>
      <c r="O21" s="197">
        <v>71.099999999999994</v>
      </c>
      <c r="P21" s="197">
        <v>26.71</v>
      </c>
      <c r="Q21" s="197">
        <v>4.91</v>
      </c>
      <c r="R21" s="197">
        <v>9.0299999999999994</v>
      </c>
      <c r="S21" s="197">
        <v>5.79</v>
      </c>
      <c r="T21" s="197">
        <v>0</v>
      </c>
      <c r="U21" s="197">
        <v>60.26</v>
      </c>
      <c r="V21" s="197">
        <v>0</v>
      </c>
      <c r="W21" s="197">
        <v>4.8499999999999996</v>
      </c>
      <c r="X21" s="197">
        <v>9.6999999999999993</v>
      </c>
      <c r="Y21" s="197">
        <v>0</v>
      </c>
      <c r="Z21">
        <v>0</v>
      </c>
      <c r="AA21" s="197">
        <v>15.19</v>
      </c>
      <c r="AB21" s="197">
        <v>0</v>
      </c>
      <c r="AC21" s="197">
        <v>0</v>
      </c>
      <c r="AD21" s="197">
        <v>0</v>
      </c>
      <c r="AE21" s="197">
        <v>42.08</v>
      </c>
      <c r="AF21" s="197">
        <v>0</v>
      </c>
      <c r="AG21" s="197">
        <v>0</v>
      </c>
      <c r="AH21" s="197">
        <v>0</v>
      </c>
      <c r="AI21" s="197">
        <v>83.76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58.21</v>
      </c>
      <c r="AQ21" s="197">
        <v>14.09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271.51</v>
      </c>
      <c r="L22" s="197">
        <v>3.34</v>
      </c>
      <c r="M22" s="197">
        <v>61.87</v>
      </c>
      <c r="N22" s="197">
        <v>50.33</v>
      </c>
      <c r="O22" s="197">
        <v>71.099999999999994</v>
      </c>
      <c r="P22" s="197">
        <v>26.71</v>
      </c>
      <c r="Q22" s="197">
        <v>4.91</v>
      </c>
      <c r="R22" s="197">
        <v>9.0299999999999994</v>
      </c>
      <c r="S22" s="197">
        <v>5.79</v>
      </c>
      <c r="T22" s="197">
        <v>0</v>
      </c>
      <c r="U22" s="197">
        <v>60.26</v>
      </c>
      <c r="V22" s="197">
        <v>0</v>
      </c>
      <c r="W22" s="197">
        <v>4.8499999999999996</v>
      </c>
      <c r="X22" s="197">
        <v>9.6999999999999993</v>
      </c>
      <c r="Y22" s="197">
        <v>0</v>
      </c>
      <c r="Z22">
        <v>0</v>
      </c>
      <c r="AA22" s="197">
        <v>15.19</v>
      </c>
      <c r="AB22" s="197">
        <v>0</v>
      </c>
      <c r="AC22" s="197">
        <v>0</v>
      </c>
      <c r="AD22" s="197">
        <v>0</v>
      </c>
      <c r="AE22" s="197">
        <v>42.08</v>
      </c>
      <c r="AF22" s="197">
        <v>0</v>
      </c>
      <c r="AG22" s="197">
        <v>0</v>
      </c>
      <c r="AH22" s="197">
        <v>0</v>
      </c>
      <c r="AI22" s="197">
        <v>83.76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58.21</v>
      </c>
      <c r="AQ22" s="197">
        <v>14.09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271.48</v>
      </c>
      <c r="L23" s="197">
        <v>3.34</v>
      </c>
      <c r="M23" s="197">
        <v>61.87</v>
      </c>
      <c r="N23" s="197">
        <v>50.33</v>
      </c>
      <c r="O23" s="197">
        <v>71.099999999999994</v>
      </c>
      <c r="P23" s="197">
        <v>26.71</v>
      </c>
      <c r="Q23" s="197">
        <v>4.91</v>
      </c>
      <c r="R23" s="197">
        <v>6.75</v>
      </c>
      <c r="S23" s="197">
        <v>5.79</v>
      </c>
      <c r="T23" s="197">
        <v>0</v>
      </c>
      <c r="U23" s="197">
        <v>60.26</v>
      </c>
      <c r="V23" s="197">
        <v>0</v>
      </c>
      <c r="W23" s="197">
        <v>4.79</v>
      </c>
      <c r="X23" s="197">
        <v>9.6999999999999993</v>
      </c>
      <c r="Y23" s="197">
        <v>0</v>
      </c>
      <c r="Z23">
        <v>0</v>
      </c>
      <c r="AA23" s="197">
        <v>15.19</v>
      </c>
      <c r="AB23" s="197">
        <v>0</v>
      </c>
      <c r="AC23" s="197">
        <v>0</v>
      </c>
      <c r="AD23" s="197">
        <v>0</v>
      </c>
      <c r="AE23" s="197">
        <v>42.08</v>
      </c>
      <c r="AF23" s="197">
        <v>0</v>
      </c>
      <c r="AG23" s="197">
        <v>0</v>
      </c>
      <c r="AH23" s="197">
        <v>0</v>
      </c>
      <c r="AI23" s="197">
        <v>83.76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58.21</v>
      </c>
      <c r="AQ23" s="197">
        <v>11.64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271.51</v>
      </c>
      <c r="L24" s="197">
        <v>3.34</v>
      </c>
      <c r="M24" s="197">
        <v>61.87</v>
      </c>
      <c r="N24" s="197">
        <v>50.33</v>
      </c>
      <c r="O24" s="197">
        <v>71.099999999999994</v>
      </c>
      <c r="P24" s="197">
        <v>26.71</v>
      </c>
      <c r="Q24" s="197">
        <v>4.91</v>
      </c>
      <c r="R24" s="197">
        <v>6.75</v>
      </c>
      <c r="S24" s="197">
        <v>5.79</v>
      </c>
      <c r="T24" s="197">
        <v>0</v>
      </c>
      <c r="U24" s="197">
        <v>60.26</v>
      </c>
      <c r="V24" s="197">
        <v>0</v>
      </c>
      <c r="W24" s="197">
        <v>4.79</v>
      </c>
      <c r="X24" s="197">
        <v>9.6999999999999993</v>
      </c>
      <c r="Y24" s="197">
        <v>0</v>
      </c>
      <c r="Z24">
        <v>0</v>
      </c>
      <c r="AA24" s="197">
        <v>15.19</v>
      </c>
      <c r="AB24" s="197">
        <v>0</v>
      </c>
      <c r="AC24" s="197">
        <v>0</v>
      </c>
      <c r="AD24" s="197">
        <v>0</v>
      </c>
      <c r="AE24" s="197">
        <v>42.08</v>
      </c>
      <c r="AF24" s="197">
        <v>0</v>
      </c>
      <c r="AG24" s="197">
        <v>0</v>
      </c>
      <c r="AH24" s="197">
        <v>0</v>
      </c>
      <c r="AI24" s="197">
        <v>83.76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58.21</v>
      </c>
      <c r="AQ24" s="197">
        <v>11.64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271.48</v>
      </c>
      <c r="L25" s="197">
        <v>2.91</v>
      </c>
      <c r="M25" s="197">
        <v>61.87</v>
      </c>
      <c r="N25" s="197">
        <v>50.33</v>
      </c>
      <c r="O25" s="197">
        <v>71.099999999999994</v>
      </c>
      <c r="P25" s="197">
        <v>26.71</v>
      </c>
      <c r="Q25" s="197">
        <v>4.6500000000000004</v>
      </c>
      <c r="R25" s="197">
        <v>3.84</v>
      </c>
      <c r="S25" s="197">
        <v>5.79</v>
      </c>
      <c r="T25" s="197">
        <v>0</v>
      </c>
      <c r="U25" s="197">
        <v>60.26</v>
      </c>
      <c r="V25" s="197">
        <v>0</v>
      </c>
      <c r="W25" s="197">
        <v>4.79</v>
      </c>
      <c r="X25" s="197">
        <v>9.6999999999999993</v>
      </c>
      <c r="Y25" s="197">
        <v>0</v>
      </c>
      <c r="Z25">
        <v>0</v>
      </c>
      <c r="AA25" s="197">
        <v>15.19</v>
      </c>
      <c r="AB25" s="197">
        <v>0</v>
      </c>
      <c r="AC25" s="197">
        <v>0</v>
      </c>
      <c r="AD25" s="197">
        <v>0</v>
      </c>
      <c r="AE25" s="197">
        <v>42.08</v>
      </c>
      <c r="AF25" s="197">
        <v>0</v>
      </c>
      <c r="AG25" s="197">
        <v>0</v>
      </c>
      <c r="AH25" s="197">
        <v>0</v>
      </c>
      <c r="AI25" s="197">
        <v>83.76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58.21</v>
      </c>
      <c r="AQ25" s="197">
        <v>11.64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261.95999999999998</v>
      </c>
      <c r="L26" s="197">
        <v>2.91</v>
      </c>
      <c r="M26" s="197">
        <v>61.87</v>
      </c>
      <c r="N26" s="197">
        <v>50.33</v>
      </c>
      <c r="O26" s="197">
        <v>71.099999999999994</v>
      </c>
      <c r="P26" s="197">
        <v>26.71</v>
      </c>
      <c r="Q26" s="197">
        <v>4.6500000000000004</v>
      </c>
      <c r="R26" s="197">
        <v>3.88</v>
      </c>
      <c r="S26" s="197">
        <v>5.79</v>
      </c>
      <c r="T26" s="197">
        <v>0</v>
      </c>
      <c r="U26" s="197">
        <v>60.26</v>
      </c>
      <c r="V26" s="197">
        <v>0</v>
      </c>
      <c r="W26" s="197">
        <v>4.79</v>
      </c>
      <c r="X26" s="197">
        <v>9.6999999999999993</v>
      </c>
      <c r="Y26" s="197">
        <v>0</v>
      </c>
      <c r="Z26">
        <v>0</v>
      </c>
      <c r="AA26" s="197">
        <v>14.53</v>
      </c>
      <c r="AB26" s="197">
        <v>0</v>
      </c>
      <c r="AC26" s="197">
        <v>0</v>
      </c>
      <c r="AD26" s="197">
        <v>0</v>
      </c>
      <c r="AE26" s="197">
        <v>42.9</v>
      </c>
      <c r="AF26" s="197">
        <v>0</v>
      </c>
      <c r="AG26" s="197">
        <v>0</v>
      </c>
      <c r="AH26" s="197">
        <v>0</v>
      </c>
      <c r="AI26" s="197">
        <v>83.76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58.21</v>
      </c>
      <c r="AQ26" s="197">
        <v>11.64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261.95999999999998</v>
      </c>
      <c r="L27" s="197">
        <v>2.91</v>
      </c>
      <c r="M27" s="197">
        <v>61.87</v>
      </c>
      <c r="N27" s="197">
        <v>50.33</v>
      </c>
      <c r="O27" s="197">
        <v>71.099999999999994</v>
      </c>
      <c r="P27" s="197">
        <v>26.71</v>
      </c>
      <c r="Q27" s="197">
        <v>2.91</v>
      </c>
      <c r="R27" s="197">
        <v>3.88</v>
      </c>
      <c r="S27" s="197">
        <v>2.91</v>
      </c>
      <c r="T27" s="197">
        <v>0</v>
      </c>
      <c r="U27" s="197">
        <v>60.26</v>
      </c>
      <c r="V27" s="197">
        <v>0</v>
      </c>
      <c r="W27" s="197">
        <v>4.79</v>
      </c>
      <c r="X27" s="197">
        <v>9.6999999999999993</v>
      </c>
      <c r="Y27" s="197">
        <v>0</v>
      </c>
      <c r="Z27">
        <v>0</v>
      </c>
      <c r="AA27" s="197">
        <v>14.53</v>
      </c>
      <c r="AB27" s="197">
        <v>0</v>
      </c>
      <c r="AC27" s="197">
        <v>0</v>
      </c>
      <c r="AD27" s="197">
        <v>0</v>
      </c>
      <c r="AE27" s="197">
        <v>42.9</v>
      </c>
      <c r="AF27" s="197">
        <v>0</v>
      </c>
      <c r="AG27" s="197">
        <v>0</v>
      </c>
      <c r="AH27" s="197">
        <v>0</v>
      </c>
      <c r="AI27" s="197">
        <v>75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58.21</v>
      </c>
      <c r="AQ27" s="197">
        <v>11.64</v>
      </c>
      <c r="AR27" s="197">
        <v>5.82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261.95999999999998</v>
      </c>
      <c r="L28" s="197">
        <v>2.91</v>
      </c>
      <c r="M28" s="197">
        <v>61.87</v>
      </c>
      <c r="N28" s="197">
        <v>50.33</v>
      </c>
      <c r="O28" s="197">
        <v>71.099999999999994</v>
      </c>
      <c r="P28" s="197">
        <v>26.71</v>
      </c>
      <c r="Q28" s="197">
        <v>2.91</v>
      </c>
      <c r="R28" s="197">
        <v>3.88</v>
      </c>
      <c r="S28" s="197">
        <v>2.91</v>
      </c>
      <c r="T28" s="197">
        <v>0</v>
      </c>
      <c r="U28" s="197">
        <v>60.26</v>
      </c>
      <c r="V28" s="197">
        <v>0</v>
      </c>
      <c r="W28" s="197">
        <v>4.79</v>
      </c>
      <c r="X28" s="197">
        <v>9.6999999999999993</v>
      </c>
      <c r="Y28" s="197">
        <v>0</v>
      </c>
      <c r="Z28">
        <v>0</v>
      </c>
      <c r="AA28" s="197">
        <v>14.53</v>
      </c>
      <c r="AB28" s="197">
        <v>0</v>
      </c>
      <c r="AC28" s="197">
        <v>0</v>
      </c>
      <c r="AD28" s="197">
        <v>0</v>
      </c>
      <c r="AE28" s="197">
        <v>42.9</v>
      </c>
      <c r="AF28" s="197">
        <v>0</v>
      </c>
      <c r="AG28" s="197">
        <v>0</v>
      </c>
      <c r="AH28" s="197">
        <v>0</v>
      </c>
      <c r="AI28" s="197">
        <v>75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58.21</v>
      </c>
      <c r="AQ28" s="197">
        <v>11.64</v>
      </c>
      <c r="AR28" s="197">
        <v>10.74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261.95999999999998</v>
      </c>
      <c r="L29" s="197">
        <v>2.91</v>
      </c>
      <c r="M29" s="197">
        <v>61.87</v>
      </c>
      <c r="N29" s="197">
        <v>50.33</v>
      </c>
      <c r="O29" s="197">
        <v>71.099999999999994</v>
      </c>
      <c r="P29" s="197">
        <v>26.71</v>
      </c>
      <c r="Q29" s="197">
        <v>2.91</v>
      </c>
      <c r="R29" s="197">
        <v>3.88</v>
      </c>
      <c r="S29" s="197">
        <v>2.91</v>
      </c>
      <c r="T29" s="197">
        <v>0</v>
      </c>
      <c r="U29" s="197">
        <v>60.26</v>
      </c>
      <c r="V29" s="197">
        <v>0</v>
      </c>
      <c r="W29" s="197">
        <v>4.79</v>
      </c>
      <c r="X29" s="197">
        <v>9.6999999999999993</v>
      </c>
      <c r="Y29" s="197">
        <v>0</v>
      </c>
      <c r="Z29">
        <v>0</v>
      </c>
      <c r="AA29" s="197">
        <v>14.53</v>
      </c>
      <c r="AB29" s="197">
        <v>0</v>
      </c>
      <c r="AC29" s="197">
        <v>0</v>
      </c>
      <c r="AD29" s="197">
        <v>0</v>
      </c>
      <c r="AE29" s="197">
        <v>42.9</v>
      </c>
      <c r="AF29" s="197">
        <v>0</v>
      </c>
      <c r="AG29" s="197">
        <v>0</v>
      </c>
      <c r="AH29" s="197">
        <v>0</v>
      </c>
      <c r="AI29" s="197">
        <v>75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58.21</v>
      </c>
      <c r="AQ29" s="197">
        <v>11.64</v>
      </c>
      <c r="AR29" s="197">
        <v>17.3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261.95999999999998</v>
      </c>
      <c r="L30" s="197">
        <v>2.91</v>
      </c>
      <c r="M30" s="197">
        <v>61.87</v>
      </c>
      <c r="N30" s="197">
        <v>50.33</v>
      </c>
      <c r="O30" s="197">
        <v>71.099999999999994</v>
      </c>
      <c r="P30" s="197">
        <v>26.71</v>
      </c>
      <c r="Q30" s="197">
        <v>2.91</v>
      </c>
      <c r="R30" s="197">
        <v>3.88</v>
      </c>
      <c r="S30" s="197">
        <v>2.91</v>
      </c>
      <c r="T30" s="197">
        <v>0</v>
      </c>
      <c r="U30" s="197">
        <v>60.26</v>
      </c>
      <c r="V30" s="197">
        <v>0</v>
      </c>
      <c r="W30" s="197">
        <v>4.79</v>
      </c>
      <c r="X30" s="197">
        <v>9.6999999999999993</v>
      </c>
      <c r="Y30" s="197">
        <v>0</v>
      </c>
      <c r="Z30">
        <v>0</v>
      </c>
      <c r="AA30" s="197">
        <v>14.53</v>
      </c>
      <c r="AB30" s="197">
        <v>0</v>
      </c>
      <c r="AC30" s="197">
        <v>0</v>
      </c>
      <c r="AD30" s="197">
        <v>0</v>
      </c>
      <c r="AE30" s="197">
        <v>42.9</v>
      </c>
      <c r="AF30" s="197">
        <v>0</v>
      </c>
      <c r="AG30" s="197">
        <v>0</v>
      </c>
      <c r="AH30" s="197">
        <v>0</v>
      </c>
      <c r="AI30" s="197">
        <v>75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58.21</v>
      </c>
      <c r="AQ30" s="197">
        <v>11.64</v>
      </c>
      <c r="AR30" s="197">
        <v>34.229999999999997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261.95999999999998</v>
      </c>
      <c r="L31" s="197">
        <v>2.91</v>
      </c>
      <c r="M31" s="197">
        <v>61.87</v>
      </c>
      <c r="N31" s="197">
        <v>50.33</v>
      </c>
      <c r="O31" s="197">
        <v>71.099999999999994</v>
      </c>
      <c r="P31" s="197">
        <v>26.71</v>
      </c>
      <c r="Q31" s="197">
        <v>2.91</v>
      </c>
      <c r="R31" s="197">
        <v>3.88</v>
      </c>
      <c r="S31" s="197">
        <v>2.91</v>
      </c>
      <c r="T31" s="197">
        <v>0</v>
      </c>
      <c r="U31" s="197">
        <v>60.26</v>
      </c>
      <c r="V31" s="197">
        <v>0</v>
      </c>
      <c r="W31" s="197">
        <v>4.79</v>
      </c>
      <c r="X31" s="197">
        <v>9.6999999999999993</v>
      </c>
      <c r="Y31" s="197">
        <v>0</v>
      </c>
      <c r="Z31">
        <v>0</v>
      </c>
      <c r="AA31" s="197">
        <v>14.53</v>
      </c>
      <c r="AB31" s="197">
        <v>0</v>
      </c>
      <c r="AC31" s="197">
        <v>0</v>
      </c>
      <c r="AD31" s="197">
        <v>0</v>
      </c>
      <c r="AE31" s="197">
        <v>42.9</v>
      </c>
      <c r="AF31" s="197">
        <v>0</v>
      </c>
      <c r="AG31" s="197">
        <v>0</v>
      </c>
      <c r="AH31" s="197">
        <v>0</v>
      </c>
      <c r="AI31" s="197">
        <v>75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58.21</v>
      </c>
      <c r="AQ31" s="197">
        <v>11.64</v>
      </c>
      <c r="AR31" s="197">
        <v>42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261.95999999999998</v>
      </c>
      <c r="L32" s="197">
        <v>2.91</v>
      </c>
      <c r="M32" s="197">
        <v>61.87</v>
      </c>
      <c r="N32" s="197">
        <v>50.33</v>
      </c>
      <c r="O32" s="197">
        <v>71.099999999999994</v>
      </c>
      <c r="P32" s="197">
        <v>26.71</v>
      </c>
      <c r="Q32" s="197">
        <v>2.91</v>
      </c>
      <c r="R32" s="197">
        <v>3.88</v>
      </c>
      <c r="S32" s="197">
        <v>2.91</v>
      </c>
      <c r="T32" s="197">
        <v>0</v>
      </c>
      <c r="U32" s="197">
        <v>60.26</v>
      </c>
      <c r="V32" s="197">
        <v>0</v>
      </c>
      <c r="W32" s="197">
        <v>4.79</v>
      </c>
      <c r="X32" s="197">
        <v>9.6999999999999993</v>
      </c>
      <c r="Y32" s="197">
        <v>0</v>
      </c>
      <c r="Z32">
        <v>0</v>
      </c>
      <c r="AA32" s="197">
        <v>14.53</v>
      </c>
      <c r="AB32" s="197">
        <v>0</v>
      </c>
      <c r="AC32" s="197">
        <v>0</v>
      </c>
      <c r="AD32" s="197">
        <v>0</v>
      </c>
      <c r="AE32" s="197">
        <v>42.9</v>
      </c>
      <c r="AF32" s="197">
        <v>0</v>
      </c>
      <c r="AG32" s="197">
        <v>0</v>
      </c>
      <c r="AH32" s="197">
        <v>0</v>
      </c>
      <c r="AI32" s="197">
        <v>75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58.21</v>
      </c>
      <c r="AQ32" s="197">
        <v>11.64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261.95999999999998</v>
      </c>
      <c r="L33" s="197">
        <v>2.91</v>
      </c>
      <c r="M33" s="197">
        <v>61.87</v>
      </c>
      <c r="N33" s="197">
        <v>50.33</v>
      </c>
      <c r="O33" s="197">
        <v>71.099999999999994</v>
      </c>
      <c r="P33" s="197">
        <v>26.71</v>
      </c>
      <c r="Q33" s="197">
        <v>2.91</v>
      </c>
      <c r="R33" s="197">
        <v>3.88</v>
      </c>
      <c r="S33" s="197">
        <v>2.91</v>
      </c>
      <c r="T33" s="197">
        <v>0</v>
      </c>
      <c r="U33" s="197">
        <v>60.26</v>
      </c>
      <c r="V33" s="197">
        <v>0</v>
      </c>
      <c r="W33" s="197">
        <v>4.79</v>
      </c>
      <c r="X33" s="197">
        <v>9.6999999999999993</v>
      </c>
      <c r="Y33" s="197">
        <v>0</v>
      </c>
      <c r="Z33">
        <v>0</v>
      </c>
      <c r="AA33" s="197">
        <v>14.53</v>
      </c>
      <c r="AB33" s="197">
        <v>0</v>
      </c>
      <c r="AC33" s="197">
        <v>0</v>
      </c>
      <c r="AD33" s="197">
        <v>0</v>
      </c>
      <c r="AE33" s="197">
        <v>42.9</v>
      </c>
      <c r="AF33" s="197">
        <v>0</v>
      </c>
      <c r="AG33" s="197">
        <v>0</v>
      </c>
      <c r="AH33" s="197">
        <v>0</v>
      </c>
      <c r="AI33" s="197">
        <v>75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58.21</v>
      </c>
      <c r="AQ33" s="197">
        <v>11.64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268.93</v>
      </c>
      <c r="L34" s="197">
        <v>7.26</v>
      </c>
      <c r="M34" s="197">
        <v>61.87</v>
      </c>
      <c r="N34" s="197">
        <v>50.33</v>
      </c>
      <c r="O34" s="197">
        <v>71.099999999999994</v>
      </c>
      <c r="P34" s="197">
        <v>26.71</v>
      </c>
      <c r="Q34" s="197">
        <v>4.59</v>
      </c>
      <c r="R34" s="197">
        <v>5.22</v>
      </c>
      <c r="S34" s="197">
        <v>3.36</v>
      </c>
      <c r="T34" s="197">
        <v>0</v>
      </c>
      <c r="U34" s="197">
        <v>60.26</v>
      </c>
      <c r="V34" s="197">
        <v>0</v>
      </c>
      <c r="W34" s="197">
        <v>4.79</v>
      </c>
      <c r="X34" s="197">
        <v>9.6999999999999993</v>
      </c>
      <c r="Y34" s="197">
        <v>0</v>
      </c>
      <c r="Z34">
        <v>0</v>
      </c>
      <c r="AA34" s="197">
        <v>14.53</v>
      </c>
      <c r="AB34" s="197">
        <v>0</v>
      </c>
      <c r="AC34" s="197">
        <v>0</v>
      </c>
      <c r="AD34" s="197">
        <v>0</v>
      </c>
      <c r="AE34" s="197">
        <v>42.9</v>
      </c>
      <c r="AF34" s="197">
        <v>0</v>
      </c>
      <c r="AG34" s="197">
        <v>0</v>
      </c>
      <c r="AH34" s="197">
        <v>0</v>
      </c>
      <c r="AI34" s="197">
        <v>81.96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58.21</v>
      </c>
      <c r="AQ34" s="197">
        <v>11.64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269.48</v>
      </c>
      <c r="L35" s="197">
        <v>5.31</v>
      </c>
      <c r="M35" s="197">
        <v>61.87</v>
      </c>
      <c r="N35" s="197">
        <v>50.33</v>
      </c>
      <c r="O35" s="197">
        <v>71.099999999999994</v>
      </c>
      <c r="P35" s="197">
        <v>26.71</v>
      </c>
      <c r="Q35" s="197">
        <v>4.78</v>
      </c>
      <c r="R35" s="197">
        <v>3.88</v>
      </c>
      <c r="S35" s="197">
        <v>4.3099999999999996</v>
      </c>
      <c r="T35" s="197">
        <v>0</v>
      </c>
      <c r="U35" s="197">
        <v>60.26</v>
      </c>
      <c r="V35" s="197">
        <v>0</v>
      </c>
      <c r="W35" s="197">
        <v>4.79</v>
      </c>
      <c r="X35" s="197">
        <v>9.6999999999999993</v>
      </c>
      <c r="Y35" s="197">
        <v>0</v>
      </c>
      <c r="Z35">
        <v>0</v>
      </c>
      <c r="AA35" s="197">
        <v>14.53</v>
      </c>
      <c r="AB35" s="197">
        <v>0</v>
      </c>
      <c r="AC35" s="197">
        <v>0</v>
      </c>
      <c r="AD35" s="197">
        <v>0</v>
      </c>
      <c r="AE35" s="197">
        <v>42.9</v>
      </c>
      <c r="AF35" s="197">
        <v>0</v>
      </c>
      <c r="AG35" s="197">
        <v>0</v>
      </c>
      <c r="AH35" s="197">
        <v>0</v>
      </c>
      <c r="AI35" s="197">
        <v>81.96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58.21</v>
      </c>
      <c r="AQ35" s="197">
        <v>11.64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269.51</v>
      </c>
      <c r="L36" s="197">
        <v>3.01</v>
      </c>
      <c r="M36" s="197">
        <v>61.87</v>
      </c>
      <c r="N36" s="197">
        <v>50.33</v>
      </c>
      <c r="O36" s="197">
        <v>71.099999999999994</v>
      </c>
      <c r="P36" s="197">
        <v>26.71</v>
      </c>
      <c r="Q36" s="197">
        <v>4.78</v>
      </c>
      <c r="R36" s="197">
        <v>3.88</v>
      </c>
      <c r="S36" s="197">
        <v>4.3099999999999996</v>
      </c>
      <c r="T36" s="197">
        <v>0</v>
      </c>
      <c r="U36" s="197">
        <v>60.26</v>
      </c>
      <c r="V36" s="197">
        <v>0</v>
      </c>
      <c r="W36" s="197">
        <v>4.79</v>
      </c>
      <c r="X36" s="197">
        <v>9.6999999999999993</v>
      </c>
      <c r="Y36" s="197">
        <v>0</v>
      </c>
      <c r="Z36">
        <v>0</v>
      </c>
      <c r="AA36" s="197">
        <v>14.53</v>
      </c>
      <c r="AB36" s="197">
        <v>0</v>
      </c>
      <c r="AC36" s="197">
        <v>0</v>
      </c>
      <c r="AD36" s="197">
        <v>0</v>
      </c>
      <c r="AE36" s="197">
        <v>42.9</v>
      </c>
      <c r="AF36" s="197">
        <v>0</v>
      </c>
      <c r="AG36" s="197">
        <v>0</v>
      </c>
      <c r="AH36" s="197">
        <v>0</v>
      </c>
      <c r="AI36" s="197">
        <v>81.96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58.21</v>
      </c>
      <c r="AQ36" s="197">
        <v>11.64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269.48</v>
      </c>
      <c r="L37" s="197">
        <v>3.01</v>
      </c>
      <c r="M37" s="197">
        <v>61.87</v>
      </c>
      <c r="N37" s="197">
        <v>50.33</v>
      </c>
      <c r="O37" s="197">
        <v>71.099999999999994</v>
      </c>
      <c r="P37" s="197">
        <v>26.71</v>
      </c>
      <c r="Q37" s="197">
        <v>4.78</v>
      </c>
      <c r="R37" s="197">
        <v>3.88</v>
      </c>
      <c r="S37" s="197">
        <v>4.3099999999999996</v>
      </c>
      <c r="T37" s="197">
        <v>0</v>
      </c>
      <c r="U37" s="197">
        <v>60.26</v>
      </c>
      <c r="V37" s="197">
        <v>0</v>
      </c>
      <c r="W37" s="197">
        <v>4.79</v>
      </c>
      <c r="X37" s="197">
        <v>9.6999999999999993</v>
      </c>
      <c r="Y37" s="197">
        <v>0</v>
      </c>
      <c r="Z37">
        <v>0</v>
      </c>
      <c r="AA37" s="197">
        <v>14.53</v>
      </c>
      <c r="AB37" s="197">
        <v>0</v>
      </c>
      <c r="AC37" s="197">
        <v>0</v>
      </c>
      <c r="AD37" s="197">
        <v>0</v>
      </c>
      <c r="AE37" s="197">
        <v>42.9</v>
      </c>
      <c r="AF37" s="197">
        <v>0</v>
      </c>
      <c r="AG37" s="197">
        <v>0</v>
      </c>
      <c r="AH37" s="197">
        <v>0</v>
      </c>
      <c r="AI37" s="197">
        <v>81.96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58.21</v>
      </c>
      <c r="AQ37" s="197">
        <v>11.64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269.51</v>
      </c>
      <c r="L38" s="197">
        <v>3.01</v>
      </c>
      <c r="M38" s="197">
        <v>61.87</v>
      </c>
      <c r="N38" s="197">
        <v>50.33</v>
      </c>
      <c r="O38" s="197">
        <v>71.099999999999994</v>
      </c>
      <c r="P38" s="197">
        <v>26.71</v>
      </c>
      <c r="Q38" s="197">
        <v>4.78</v>
      </c>
      <c r="R38" s="197">
        <v>3.88</v>
      </c>
      <c r="S38" s="197">
        <v>4.3099999999999996</v>
      </c>
      <c r="T38" s="197">
        <v>0</v>
      </c>
      <c r="U38" s="197">
        <v>60.26</v>
      </c>
      <c r="V38" s="197">
        <v>0</v>
      </c>
      <c r="W38" s="197">
        <v>4.79</v>
      </c>
      <c r="X38" s="197">
        <v>9.6999999999999993</v>
      </c>
      <c r="Y38" s="197">
        <v>0</v>
      </c>
      <c r="Z38">
        <v>0</v>
      </c>
      <c r="AA38" s="197">
        <v>14.53</v>
      </c>
      <c r="AB38" s="197">
        <v>0</v>
      </c>
      <c r="AC38" s="197">
        <v>0</v>
      </c>
      <c r="AD38" s="197">
        <v>0</v>
      </c>
      <c r="AE38" s="197">
        <v>42.9</v>
      </c>
      <c r="AF38" s="197">
        <v>0</v>
      </c>
      <c r="AG38" s="197">
        <v>0</v>
      </c>
      <c r="AH38" s="197">
        <v>0</v>
      </c>
      <c r="AI38" s="197">
        <v>81.96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58.21</v>
      </c>
      <c r="AQ38" s="197">
        <v>11.64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269.48</v>
      </c>
      <c r="L39" s="197">
        <v>3.01</v>
      </c>
      <c r="M39" s="197">
        <v>61.87</v>
      </c>
      <c r="N39" s="197">
        <v>50.33</v>
      </c>
      <c r="O39" s="197">
        <v>71.099999999999994</v>
      </c>
      <c r="P39" s="197">
        <v>26.71</v>
      </c>
      <c r="Q39" s="197">
        <v>4.78</v>
      </c>
      <c r="R39" s="197">
        <v>3.88</v>
      </c>
      <c r="S39" s="197">
        <v>4.3099999999999996</v>
      </c>
      <c r="T39" s="197">
        <v>0</v>
      </c>
      <c r="U39" s="197">
        <v>60.26</v>
      </c>
      <c r="V39" s="197">
        <v>0</v>
      </c>
      <c r="W39" s="197">
        <v>4.97</v>
      </c>
      <c r="X39" s="197">
        <v>9.6999999999999993</v>
      </c>
      <c r="Y39" s="197">
        <v>0</v>
      </c>
      <c r="Z39">
        <v>0</v>
      </c>
      <c r="AA39" s="197">
        <v>14.53</v>
      </c>
      <c r="AB39" s="197">
        <v>0</v>
      </c>
      <c r="AC39" s="197">
        <v>0</v>
      </c>
      <c r="AD39" s="197">
        <v>0</v>
      </c>
      <c r="AE39" s="197">
        <v>42.9</v>
      </c>
      <c r="AF39" s="197">
        <v>0</v>
      </c>
      <c r="AG39" s="197">
        <v>0</v>
      </c>
      <c r="AH39" s="197">
        <v>0</v>
      </c>
      <c r="AI39" s="197">
        <v>81.96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58.21</v>
      </c>
      <c r="AQ39" s="197">
        <v>11.64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268.98</v>
      </c>
      <c r="L40" s="197">
        <v>3.01</v>
      </c>
      <c r="M40" s="197">
        <v>61.87</v>
      </c>
      <c r="N40" s="197">
        <v>50.33</v>
      </c>
      <c r="O40" s="197">
        <v>71.099999999999994</v>
      </c>
      <c r="P40" s="197">
        <v>26.71</v>
      </c>
      <c r="Q40" s="197">
        <v>4.7699999999999996</v>
      </c>
      <c r="R40" s="197">
        <v>3.88</v>
      </c>
      <c r="S40" s="197">
        <v>4.1900000000000004</v>
      </c>
      <c r="T40" s="197">
        <v>0</v>
      </c>
      <c r="U40" s="197">
        <v>60.26</v>
      </c>
      <c r="V40" s="197">
        <v>0</v>
      </c>
      <c r="W40" s="197">
        <v>4.97</v>
      </c>
      <c r="X40" s="197">
        <v>9.6999999999999993</v>
      </c>
      <c r="Y40" s="197">
        <v>0</v>
      </c>
      <c r="Z40">
        <v>0</v>
      </c>
      <c r="AA40" s="197">
        <v>14.53</v>
      </c>
      <c r="AB40" s="197">
        <v>0</v>
      </c>
      <c r="AC40" s="197">
        <v>0</v>
      </c>
      <c r="AD40" s="197">
        <v>0</v>
      </c>
      <c r="AE40" s="197">
        <v>42.9</v>
      </c>
      <c r="AF40" s="197">
        <v>0</v>
      </c>
      <c r="AG40" s="197">
        <v>0</v>
      </c>
      <c r="AH40" s="197">
        <v>0</v>
      </c>
      <c r="AI40" s="197">
        <v>81.96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58.21</v>
      </c>
      <c r="AQ40" s="197">
        <v>11.64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270.89</v>
      </c>
      <c r="L41" s="197">
        <v>3.01</v>
      </c>
      <c r="M41" s="197">
        <v>61.87</v>
      </c>
      <c r="N41" s="197">
        <v>50.33</v>
      </c>
      <c r="O41" s="197">
        <v>71.099999999999994</v>
      </c>
      <c r="P41" s="197">
        <v>26.71</v>
      </c>
      <c r="Q41" s="197">
        <v>4.82</v>
      </c>
      <c r="R41" s="197">
        <v>3.88</v>
      </c>
      <c r="S41" s="197">
        <v>5.7</v>
      </c>
      <c r="T41" s="197">
        <v>0</v>
      </c>
      <c r="U41" s="197">
        <v>60.26</v>
      </c>
      <c r="V41" s="197">
        <v>0</v>
      </c>
      <c r="W41" s="197">
        <v>4.79</v>
      </c>
      <c r="X41" s="197">
        <v>9.6999999999999993</v>
      </c>
      <c r="Y41" s="197">
        <v>0</v>
      </c>
      <c r="Z41">
        <v>0</v>
      </c>
      <c r="AA41" s="197">
        <v>14.53</v>
      </c>
      <c r="AB41" s="197">
        <v>0</v>
      </c>
      <c r="AC41" s="197">
        <v>0</v>
      </c>
      <c r="AD41" s="197">
        <v>0</v>
      </c>
      <c r="AE41" s="197">
        <v>42.9</v>
      </c>
      <c r="AF41" s="197">
        <v>0</v>
      </c>
      <c r="AG41" s="197">
        <v>0</v>
      </c>
      <c r="AH41" s="197">
        <v>0</v>
      </c>
      <c r="AI41" s="197">
        <v>81.96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58.21</v>
      </c>
      <c r="AQ41" s="197">
        <v>11.64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270.92</v>
      </c>
      <c r="L42" s="197">
        <v>3.01</v>
      </c>
      <c r="M42" s="197">
        <v>61.87</v>
      </c>
      <c r="N42" s="197">
        <v>50.33</v>
      </c>
      <c r="O42" s="197">
        <v>71.099999999999994</v>
      </c>
      <c r="P42" s="197">
        <v>26.71</v>
      </c>
      <c r="Q42" s="197">
        <v>4.82</v>
      </c>
      <c r="R42" s="197">
        <v>3.88</v>
      </c>
      <c r="S42" s="197">
        <v>5.7</v>
      </c>
      <c r="T42" s="197">
        <v>0</v>
      </c>
      <c r="U42" s="197">
        <v>60.26</v>
      </c>
      <c r="V42" s="197">
        <v>0</v>
      </c>
      <c r="W42" s="197">
        <v>4.79</v>
      </c>
      <c r="X42" s="197">
        <v>9.6999999999999993</v>
      </c>
      <c r="Y42" s="197">
        <v>0</v>
      </c>
      <c r="Z42">
        <v>0</v>
      </c>
      <c r="AA42" s="197">
        <v>13.56</v>
      </c>
      <c r="AB42" s="197">
        <v>0</v>
      </c>
      <c r="AC42" s="197">
        <v>0</v>
      </c>
      <c r="AD42" s="197">
        <v>0</v>
      </c>
      <c r="AE42" s="197">
        <v>42.9</v>
      </c>
      <c r="AF42" s="197">
        <v>0</v>
      </c>
      <c r="AG42" s="197">
        <v>0</v>
      </c>
      <c r="AH42" s="197">
        <v>0</v>
      </c>
      <c r="AI42" s="197">
        <v>81.96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58.21</v>
      </c>
      <c r="AQ42" s="197">
        <v>11.64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271.69</v>
      </c>
      <c r="L43" s="197">
        <v>3.53</v>
      </c>
      <c r="M43" s="197">
        <v>61.87</v>
      </c>
      <c r="N43" s="197">
        <v>50.33</v>
      </c>
      <c r="O43" s="197">
        <v>71.099999999999994</v>
      </c>
      <c r="P43" s="197">
        <v>26.71</v>
      </c>
      <c r="Q43" s="197">
        <v>5.0599999999999996</v>
      </c>
      <c r="R43" s="197">
        <v>3.88</v>
      </c>
      <c r="S43" s="197">
        <v>5.96</v>
      </c>
      <c r="T43" s="197">
        <v>0</v>
      </c>
      <c r="U43" s="197">
        <v>60.26</v>
      </c>
      <c r="V43" s="197">
        <v>0</v>
      </c>
      <c r="W43" s="197">
        <v>4.79</v>
      </c>
      <c r="X43" s="197">
        <v>9.6999999999999993</v>
      </c>
      <c r="Y43" s="197">
        <v>0</v>
      </c>
      <c r="Z43">
        <v>0</v>
      </c>
      <c r="AA43" s="197">
        <v>13.56</v>
      </c>
      <c r="AB43" s="197">
        <v>0</v>
      </c>
      <c r="AC43" s="197">
        <v>0</v>
      </c>
      <c r="AD43" s="197">
        <v>0</v>
      </c>
      <c r="AE43" s="197">
        <v>42.9</v>
      </c>
      <c r="AF43" s="197">
        <v>0</v>
      </c>
      <c r="AG43" s="197">
        <v>0</v>
      </c>
      <c r="AH43" s="197">
        <v>0</v>
      </c>
      <c r="AI43" s="197">
        <v>81.96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58.21</v>
      </c>
      <c r="AQ43" s="197">
        <v>11.64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271.72000000000003</v>
      </c>
      <c r="L44" s="197">
        <v>3.53</v>
      </c>
      <c r="M44" s="197">
        <v>61.87</v>
      </c>
      <c r="N44" s="197">
        <v>50.33</v>
      </c>
      <c r="O44" s="197">
        <v>71.099999999999994</v>
      </c>
      <c r="P44" s="197">
        <v>26.71</v>
      </c>
      <c r="Q44" s="197">
        <v>5.0599999999999996</v>
      </c>
      <c r="R44" s="197">
        <v>3.88</v>
      </c>
      <c r="S44" s="197">
        <v>5.96</v>
      </c>
      <c r="T44" s="197">
        <v>0</v>
      </c>
      <c r="U44" s="197">
        <v>60.26</v>
      </c>
      <c r="V44" s="197">
        <v>0</v>
      </c>
      <c r="W44" s="197">
        <v>4.79</v>
      </c>
      <c r="X44" s="197">
        <v>9.6999999999999993</v>
      </c>
      <c r="Y44" s="197">
        <v>0</v>
      </c>
      <c r="Z44">
        <v>0</v>
      </c>
      <c r="AA44" s="197">
        <v>13.56</v>
      </c>
      <c r="AB44" s="197">
        <v>0</v>
      </c>
      <c r="AC44" s="197">
        <v>0</v>
      </c>
      <c r="AD44" s="197">
        <v>0</v>
      </c>
      <c r="AE44" s="197">
        <v>41.52</v>
      </c>
      <c r="AF44" s="197">
        <v>0</v>
      </c>
      <c r="AG44" s="197">
        <v>0</v>
      </c>
      <c r="AH44" s="197">
        <v>0</v>
      </c>
      <c r="AI44" s="197">
        <v>81.96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58.21</v>
      </c>
      <c r="AQ44" s="197">
        <v>11.64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</v>
      </c>
      <c r="L45" s="197">
        <v>2.95</v>
      </c>
      <c r="M45" s="197">
        <v>61.87</v>
      </c>
      <c r="N45" s="197">
        <v>50.33</v>
      </c>
      <c r="O45" s="197">
        <v>71.099999999999994</v>
      </c>
      <c r="P45" s="197">
        <v>26.71</v>
      </c>
      <c r="Q45" s="197">
        <v>4.33</v>
      </c>
      <c r="R45" s="197">
        <v>3.88</v>
      </c>
      <c r="S45" s="197">
        <v>5.96</v>
      </c>
      <c r="T45" s="197">
        <v>0</v>
      </c>
      <c r="U45" s="197">
        <v>60.26</v>
      </c>
      <c r="V45" s="197">
        <v>0</v>
      </c>
      <c r="W45" s="197">
        <v>4.79</v>
      </c>
      <c r="X45" s="197">
        <v>9.6999999999999993</v>
      </c>
      <c r="Y45" s="197">
        <v>0</v>
      </c>
      <c r="Z45">
        <v>0</v>
      </c>
      <c r="AA45" s="197">
        <v>13.56</v>
      </c>
      <c r="AB45" s="197">
        <v>0</v>
      </c>
      <c r="AC45" s="197">
        <v>0</v>
      </c>
      <c r="AD45" s="197">
        <v>0</v>
      </c>
      <c r="AE45" s="197">
        <v>41.52</v>
      </c>
      <c r="AF45" s="197">
        <v>0</v>
      </c>
      <c r="AG45" s="197">
        <v>0</v>
      </c>
      <c r="AH45" s="197">
        <v>0</v>
      </c>
      <c r="AI45" s="197">
        <v>81.96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58.21</v>
      </c>
      <c r="AQ45" s="197">
        <v>11.64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</v>
      </c>
      <c r="L46" s="197">
        <v>2.91</v>
      </c>
      <c r="M46" s="197">
        <v>61.87</v>
      </c>
      <c r="N46" s="197">
        <v>50.33</v>
      </c>
      <c r="O46" s="197">
        <v>71.099999999999994</v>
      </c>
      <c r="P46" s="197">
        <v>26.71</v>
      </c>
      <c r="Q46" s="197">
        <v>2.91</v>
      </c>
      <c r="R46" s="197">
        <v>3.88</v>
      </c>
      <c r="S46" s="197">
        <v>5.96</v>
      </c>
      <c r="T46" s="197">
        <v>0</v>
      </c>
      <c r="U46" s="197">
        <v>60.26</v>
      </c>
      <c r="V46" s="197">
        <v>0</v>
      </c>
      <c r="W46" s="197">
        <v>4.79</v>
      </c>
      <c r="X46" s="197">
        <v>9.6999999999999993</v>
      </c>
      <c r="Y46" s="197">
        <v>0</v>
      </c>
      <c r="Z46">
        <v>0</v>
      </c>
      <c r="AA46" s="197">
        <v>13.56</v>
      </c>
      <c r="AB46" s="197">
        <v>0</v>
      </c>
      <c r="AC46" s="197">
        <v>0</v>
      </c>
      <c r="AD46" s="197">
        <v>0</v>
      </c>
      <c r="AE46" s="197">
        <v>41.52</v>
      </c>
      <c r="AF46" s="197">
        <v>0</v>
      </c>
      <c r="AG46" s="197">
        <v>0</v>
      </c>
      <c r="AH46" s="197">
        <v>0</v>
      </c>
      <c r="AI46" s="197">
        <v>81.96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58.21</v>
      </c>
      <c r="AQ46" s="197">
        <v>11.64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</v>
      </c>
      <c r="L47" s="197">
        <v>2.91</v>
      </c>
      <c r="M47" s="197">
        <v>61.87</v>
      </c>
      <c r="N47" s="197">
        <v>50.33</v>
      </c>
      <c r="O47" s="197">
        <v>71.099999999999994</v>
      </c>
      <c r="P47" s="197">
        <v>26.71</v>
      </c>
      <c r="Q47" s="197">
        <v>2.91</v>
      </c>
      <c r="R47" s="197">
        <v>3.88</v>
      </c>
      <c r="S47" s="197">
        <v>5.8</v>
      </c>
      <c r="T47" s="197">
        <v>0</v>
      </c>
      <c r="U47" s="197">
        <v>60.26</v>
      </c>
      <c r="V47" s="197">
        <v>0</v>
      </c>
      <c r="W47" s="197">
        <v>4.79</v>
      </c>
      <c r="X47" s="197">
        <v>9.6999999999999993</v>
      </c>
      <c r="Y47" s="197">
        <v>0</v>
      </c>
      <c r="Z47">
        <v>0</v>
      </c>
      <c r="AA47" s="197">
        <v>13.56</v>
      </c>
      <c r="AB47" s="197">
        <v>0</v>
      </c>
      <c r="AC47" s="197">
        <v>0</v>
      </c>
      <c r="AD47" s="197">
        <v>0</v>
      </c>
      <c r="AE47" s="197">
        <v>41.52</v>
      </c>
      <c r="AF47" s="197">
        <v>0</v>
      </c>
      <c r="AG47" s="197">
        <v>0</v>
      </c>
      <c r="AH47" s="197">
        <v>0</v>
      </c>
      <c r="AI47" s="197">
        <v>81.96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58.21</v>
      </c>
      <c r="AQ47" s="197">
        <v>11.64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</v>
      </c>
      <c r="L48" s="197">
        <v>2.91</v>
      </c>
      <c r="M48" s="197">
        <v>61.87</v>
      </c>
      <c r="N48" s="197">
        <v>50.33</v>
      </c>
      <c r="O48" s="197">
        <v>71.099999999999994</v>
      </c>
      <c r="P48" s="197">
        <v>26.71</v>
      </c>
      <c r="Q48" s="197">
        <v>2.91</v>
      </c>
      <c r="R48" s="197">
        <v>3.88</v>
      </c>
      <c r="S48" s="197">
        <v>5.8</v>
      </c>
      <c r="T48" s="197">
        <v>0</v>
      </c>
      <c r="U48" s="197">
        <v>60.26</v>
      </c>
      <c r="V48" s="197">
        <v>0</v>
      </c>
      <c r="W48" s="197">
        <v>4.79</v>
      </c>
      <c r="X48" s="197">
        <v>9.6999999999999993</v>
      </c>
      <c r="Y48" s="197">
        <v>0</v>
      </c>
      <c r="Z48">
        <v>0</v>
      </c>
      <c r="AA48" s="197">
        <v>13.56</v>
      </c>
      <c r="AB48" s="197">
        <v>0</v>
      </c>
      <c r="AC48" s="197">
        <v>0</v>
      </c>
      <c r="AD48" s="197">
        <v>0</v>
      </c>
      <c r="AE48" s="197">
        <v>41.52</v>
      </c>
      <c r="AF48" s="197">
        <v>0</v>
      </c>
      <c r="AG48" s="197">
        <v>0</v>
      </c>
      <c r="AH48" s="197">
        <v>0</v>
      </c>
      <c r="AI48" s="197">
        <v>81.96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58.21</v>
      </c>
      <c r="AQ48" s="197">
        <v>11.64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</v>
      </c>
      <c r="L49" s="197">
        <v>2.91</v>
      </c>
      <c r="M49" s="197">
        <v>61.87</v>
      </c>
      <c r="N49" s="197">
        <v>50.33</v>
      </c>
      <c r="O49" s="197">
        <v>71.099999999999994</v>
      </c>
      <c r="P49" s="197">
        <v>26.71</v>
      </c>
      <c r="Q49" s="197">
        <v>2.91</v>
      </c>
      <c r="R49" s="197">
        <v>3.88</v>
      </c>
      <c r="S49" s="197">
        <v>5.8</v>
      </c>
      <c r="T49" s="197">
        <v>0</v>
      </c>
      <c r="U49" s="197">
        <v>60.26</v>
      </c>
      <c r="V49" s="197">
        <v>0</v>
      </c>
      <c r="W49" s="197">
        <v>4.79</v>
      </c>
      <c r="X49" s="197">
        <v>9.6999999999999993</v>
      </c>
      <c r="Y49" s="197">
        <v>0</v>
      </c>
      <c r="Z49">
        <v>0</v>
      </c>
      <c r="AA49" s="197">
        <v>13.56</v>
      </c>
      <c r="AB49" s="197">
        <v>0</v>
      </c>
      <c r="AC49" s="197">
        <v>0</v>
      </c>
      <c r="AD49" s="197">
        <v>0</v>
      </c>
      <c r="AE49" s="197">
        <v>41.52</v>
      </c>
      <c r="AF49" s="197">
        <v>0</v>
      </c>
      <c r="AG49" s="197">
        <v>0</v>
      </c>
      <c r="AH49" s="197">
        <v>0</v>
      </c>
      <c r="AI49" s="197">
        <v>81.96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58.21</v>
      </c>
      <c r="AQ49" s="197">
        <v>11.64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</v>
      </c>
      <c r="L50" s="197">
        <v>2.91</v>
      </c>
      <c r="M50" s="197">
        <v>61.87</v>
      </c>
      <c r="N50" s="197">
        <v>50.33</v>
      </c>
      <c r="O50" s="197">
        <v>71.099999999999994</v>
      </c>
      <c r="P50" s="197">
        <v>26.71</v>
      </c>
      <c r="Q50" s="197">
        <v>2.91</v>
      </c>
      <c r="R50" s="197">
        <v>3.88</v>
      </c>
      <c r="S50" s="197">
        <v>5.8</v>
      </c>
      <c r="T50" s="197">
        <v>0</v>
      </c>
      <c r="U50" s="197">
        <v>60.26</v>
      </c>
      <c r="V50" s="197">
        <v>0</v>
      </c>
      <c r="W50" s="197">
        <v>4.79</v>
      </c>
      <c r="X50" s="197">
        <v>9.6999999999999993</v>
      </c>
      <c r="Y50" s="197">
        <v>0</v>
      </c>
      <c r="Z50">
        <v>0</v>
      </c>
      <c r="AA50" s="197">
        <v>13.56</v>
      </c>
      <c r="AB50" s="197">
        <v>0</v>
      </c>
      <c r="AC50" s="197">
        <v>0</v>
      </c>
      <c r="AD50" s="197">
        <v>0</v>
      </c>
      <c r="AE50" s="197">
        <v>41.52</v>
      </c>
      <c r="AF50" s="197">
        <v>0</v>
      </c>
      <c r="AG50" s="197">
        <v>0</v>
      </c>
      <c r="AH50" s="197">
        <v>0</v>
      </c>
      <c r="AI50" s="197">
        <v>81.96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58.21</v>
      </c>
      <c r="AQ50" s="197">
        <v>11.64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</v>
      </c>
      <c r="L51" s="197">
        <v>2.91</v>
      </c>
      <c r="M51" s="197">
        <v>61.87</v>
      </c>
      <c r="N51" s="197">
        <v>50.33</v>
      </c>
      <c r="O51" s="197">
        <v>71.099999999999994</v>
      </c>
      <c r="P51" s="197">
        <v>26.71</v>
      </c>
      <c r="Q51" s="197">
        <v>2.91</v>
      </c>
      <c r="R51" s="197">
        <v>3.88</v>
      </c>
      <c r="S51" s="197">
        <v>5.8</v>
      </c>
      <c r="T51" s="197">
        <v>0</v>
      </c>
      <c r="U51" s="197">
        <v>60.26</v>
      </c>
      <c r="V51" s="197">
        <v>0</v>
      </c>
      <c r="W51" s="197">
        <v>4.79</v>
      </c>
      <c r="X51" s="197">
        <v>9.6999999999999993</v>
      </c>
      <c r="Y51" s="197">
        <v>0</v>
      </c>
      <c r="Z51">
        <v>0</v>
      </c>
      <c r="AA51" s="197">
        <v>13.56</v>
      </c>
      <c r="AB51" s="197">
        <v>0</v>
      </c>
      <c r="AC51" s="197">
        <v>0</v>
      </c>
      <c r="AD51" s="197">
        <v>0</v>
      </c>
      <c r="AE51" s="197">
        <v>41.52</v>
      </c>
      <c r="AF51" s="197">
        <v>0</v>
      </c>
      <c r="AG51" s="197">
        <v>0</v>
      </c>
      <c r="AH51" s="197">
        <v>0</v>
      </c>
      <c r="AI51" s="197">
        <v>81.96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118.59</v>
      </c>
      <c r="AQ51" s="197">
        <v>11.64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</v>
      </c>
      <c r="L52" s="197">
        <v>2.91</v>
      </c>
      <c r="M52" s="197">
        <v>61.87</v>
      </c>
      <c r="N52" s="197">
        <v>50.33</v>
      </c>
      <c r="O52" s="197">
        <v>71.099999999999994</v>
      </c>
      <c r="P52" s="197">
        <v>26.71</v>
      </c>
      <c r="Q52" s="197">
        <v>2.91</v>
      </c>
      <c r="R52" s="197">
        <v>3.88</v>
      </c>
      <c r="S52" s="197">
        <v>5.8</v>
      </c>
      <c r="T52" s="197">
        <v>0</v>
      </c>
      <c r="U52" s="197">
        <v>60.26</v>
      </c>
      <c r="V52" s="197">
        <v>0</v>
      </c>
      <c r="W52" s="197">
        <v>4.79</v>
      </c>
      <c r="X52" s="197">
        <v>9.6999999999999993</v>
      </c>
      <c r="Y52" s="197">
        <v>0</v>
      </c>
      <c r="Z52">
        <v>0</v>
      </c>
      <c r="AA52" s="197">
        <v>13.56</v>
      </c>
      <c r="AB52" s="197">
        <v>0</v>
      </c>
      <c r="AC52" s="197">
        <v>0</v>
      </c>
      <c r="AD52" s="197">
        <v>0</v>
      </c>
      <c r="AE52" s="197">
        <v>41.52</v>
      </c>
      <c r="AF52" s="197">
        <v>0</v>
      </c>
      <c r="AG52" s="197">
        <v>0</v>
      </c>
      <c r="AH52" s="197">
        <v>0</v>
      </c>
      <c r="AI52" s="197">
        <v>81.96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118.59</v>
      </c>
      <c r="AQ52" s="197">
        <v>11.64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</v>
      </c>
      <c r="L53" s="197">
        <v>2.91</v>
      </c>
      <c r="M53" s="197">
        <v>61.87</v>
      </c>
      <c r="N53" s="197">
        <v>50.33</v>
      </c>
      <c r="O53" s="197">
        <v>71.099999999999994</v>
      </c>
      <c r="P53" s="197">
        <v>26.71</v>
      </c>
      <c r="Q53" s="197">
        <v>2.91</v>
      </c>
      <c r="R53" s="197">
        <v>3.88</v>
      </c>
      <c r="S53" s="197">
        <v>5.8</v>
      </c>
      <c r="T53" s="197">
        <v>0</v>
      </c>
      <c r="U53" s="197">
        <v>60.26</v>
      </c>
      <c r="V53" s="197">
        <v>0</v>
      </c>
      <c r="W53" s="197">
        <v>4.79</v>
      </c>
      <c r="X53" s="197">
        <v>9.6999999999999993</v>
      </c>
      <c r="Y53" s="197">
        <v>0</v>
      </c>
      <c r="Z53">
        <v>0</v>
      </c>
      <c r="AA53" s="197">
        <v>13.56</v>
      </c>
      <c r="AB53" s="197">
        <v>0</v>
      </c>
      <c r="AC53" s="197">
        <v>0</v>
      </c>
      <c r="AD53" s="197">
        <v>0</v>
      </c>
      <c r="AE53" s="197">
        <v>41.52</v>
      </c>
      <c r="AF53" s="197">
        <v>0</v>
      </c>
      <c r="AG53" s="197">
        <v>0</v>
      </c>
      <c r="AH53" s="197">
        <v>0</v>
      </c>
      <c r="AI53" s="197">
        <v>81.96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118.59</v>
      </c>
      <c r="AQ53" s="197">
        <v>11.64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</v>
      </c>
      <c r="L54" s="197">
        <v>2.91</v>
      </c>
      <c r="M54" s="197">
        <v>61.87</v>
      </c>
      <c r="N54" s="197">
        <v>50.33</v>
      </c>
      <c r="O54" s="197">
        <v>71.099999999999994</v>
      </c>
      <c r="P54" s="197">
        <v>26.71</v>
      </c>
      <c r="Q54" s="197">
        <v>2.91</v>
      </c>
      <c r="R54" s="197">
        <v>3.88</v>
      </c>
      <c r="S54" s="197">
        <v>5.8</v>
      </c>
      <c r="T54" s="197">
        <v>0</v>
      </c>
      <c r="U54" s="197">
        <v>60.26</v>
      </c>
      <c r="V54" s="197">
        <v>0</v>
      </c>
      <c r="W54" s="197">
        <v>4.79</v>
      </c>
      <c r="X54" s="197">
        <v>9.6999999999999993</v>
      </c>
      <c r="Y54" s="197">
        <v>0</v>
      </c>
      <c r="Z54">
        <v>0</v>
      </c>
      <c r="AA54" s="197">
        <v>13.56</v>
      </c>
      <c r="AB54" s="197">
        <v>0</v>
      </c>
      <c r="AC54" s="197">
        <v>0</v>
      </c>
      <c r="AD54" s="197">
        <v>0</v>
      </c>
      <c r="AE54" s="197">
        <v>41.52</v>
      </c>
      <c r="AF54" s="197">
        <v>0</v>
      </c>
      <c r="AG54" s="197">
        <v>0</v>
      </c>
      <c r="AH54" s="197">
        <v>0</v>
      </c>
      <c r="AI54" s="197">
        <v>81.96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118.59</v>
      </c>
      <c r="AQ54" s="197">
        <v>11.64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271.68</v>
      </c>
      <c r="L55" s="197">
        <v>2.91</v>
      </c>
      <c r="M55" s="197">
        <v>61.87</v>
      </c>
      <c r="N55" s="197">
        <v>50.33</v>
      </c>
      <c r="O55" s="197">
        <v>71.099999999999994</v>
      </c>
      <c r="P55" s="197">
        <v>26.71</v>
      </c>
      <c r="Q55" s="197">
        <v>2.91</v>
      </c>
      <c r="R55" s="197">
        <v>3.88</v>
      </c>
      <c r="S55" s="197">
        <v>5.8</v>
      </c>
      <c r="T55" s="197">
        <v>0</v>
      </c>
      <c r="U55" s="197">
        <v>60.26</v>
      </c>
      <c r="V55" s="197">
        <v>0</v>
      </c>
      <c r="W55" s="197">
        <v>4.7699999999999996</v>
      </c>
      <c r="X55" s="197">
        <v>9.6999999999999993</v>
      </c>
      <c r="Y55" s="197">
        <v>0</v>
      </c>
      <c r="Z55">
        <v>0</v>
      </c>
      <c r="AA55" s="197">
        <v>13.56</v>
      </c>
      <c r="AB55" s="197">
        <v>0</v>
      </c>
      <c r="AC55" s="197">
        <v>0</v>
      </c>
      <c r="AD55" s="197">
        <v>0</v>
      </c>
      <c r="AE55" s="197">
        <v>41.52</v>
      </c>
      <c r="AF55" s="197">
        <v>0</v>
      </c>
      <c r="AG55" s="197">
        <v>0</v>
      </c>
      <c r="AH55" s="197">
        <v>0</v>
      </c>
      <c r="AI55" s="197">
        <v>81.96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118.59</v>
      </c>
      <c r="AQ55" s="197">
        <v>11.64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271.7</v>
      </c>
      <c r="L56" s="197">
        <v>2.91</v>
      </c>
      <c r="M56" s="197">
        <v>61.87</v>
      </c>
      <c r="N56" s="197">
        <v>50.33</v>
      </c>
      <c r="O56" s="197">
        <v>71.099999999999994</v>
      </c>
      <c r="P56" s="197">
        <v>26.71</v>
      </c>
      <c r="Q56" s="197">
        <v>2.91</v>
      </c>
      <c r="R56" s="197">
        <v>3.88</v>
      </c>
      <c r="S56" s="197">
        <v>5.8</v>
      </c>
      <c r="T56" s="197">
        <v>0</v>
      </c>
      <c r="U56" s="197">
        <v>60.26</v>
      </c>
      <c r="V56" s="197">
        <v>0</v>
      </c>
      <c r="W56" s="197">
        <v>4.7699999999999996</v>
      </c>
      <c r="X56" s="197">
        <v>9.6999999999999993</v>
      </c>
      <c r="Y56" s="197">
        <v>0</v>
      </c>
      <c r="Z56">
        <v>0</v>
      </c>
      <c r="AA56" s="197">
        <v>13.56</v>
      </c>
      <c r="AB56" s="197">
        <v>0</v>
      </c>
      <c r="AC56" s="197">
        <v>0</v>
      </c>
      <c r="AD56" s="197">
        <v>0</v>
      </c>
      <c r="AE56" s="197">
        <v>41.52</v>
      </c>
      <c r="AF56" s="197">
        <v>0</v>
      </c>
      <c r="AG56" s="197">
        <v>0</v>
      </c>
      <c r="AH56" s="197">
        <v>0</v>
      </c>
      <c r="AI56" s="197">
        <v>81.96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118.59</v>
      </c>
      <c r="AQ56" s="197">
        <v>11.64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</v>
      </c>
      <c r="L57" s="197">
        <v>2.91</v>
      </c>
      <c r="M57" s="197">
        <v>61.87</v>
      </c>
      <c r="N57" s="197">
        <v>50.33</v>
      </c>
      <c r="O57" s="197">
        <v>71.099999999999994</v>
      </c>
      <c r="P57" s="197">
        <v>26.71</v>
      </c>
      <c r="Q57" s="197">
        <v>2.91</v>
      </c>
      <c r="R57" s="197">
        <v>3.85</v>
      </c>
      <c r="S57" s="197">
        <v>5.8</v>
      </c>
      <c r="T57" s="197">
        <v>0</v>
      </c>
      <c r="U57" s="197">
        <v>60.26</v>
      </c>
      <c r="V57" s="197">
        <v>0</v>
      </c>
      <c r="W57" s="197">
        <v>4.7699999999999996</v>
      </c>
      <c r="X57" s="197">
        <v>9.6999999999999993</v>
      </c>
      <c r="Y57" s="197">
        <v>0</v>
      </c>
      <c r="Z57">
        <v>0</v>
      </c>
      <c r="AA57" s="197">
        <v>13.56</v>
      </c>
      <c r="AB57" s="197">
        <v>0</v>
      </c>
      <c r="AC57" s="197">
        <v>0</v>
      </c>
      <c r="AD57" s="197">
        <v>0</v>
      </c>
      <c r="AE57" s="197">
        <v>40</v>
      </c>
      <c r="AF57" s="197">
        <v>0</v>
      </c>
      <c r="AG57" s="197">
        <v>0</v>
      </c>
      <c r="AH57" s="197">
        <v>0</v>
      </c>
      <c r="AI57" s="197">
        <v>81.96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118.59</v>
      </c>
      <c r="AQ57" s="197">
        <v>11.64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</v>
      </c>
      <c r="L58" s="197">
        <v>2.91</v>
      </c>
      <c r="M58" s="197">
        <v>61.87</v>
      </c>
      <c r="N58" s="197">
        <v>50.33</v>
      </c>
      <c r="O58" s="197">
        <v>71.099999999999994</v>
      </c>
      <c r="P58" s="197">
        <v>26.71</v>
      </c>
      <c r="Q58" s="197">
        <v>2.91</v>
      </c>
      <c r="R58" s="197">
        <v>3.88</v>
      </c>
      <c r="S58" s="197">
        <v>5.8</v>
      </c>
      <c r="T58" s="197">
        <v>0</v>
      </c>
      <c r="U58" s="197">
        <v>60.26</v>
      </c>
      <c r="V58" s="197">
        <v>0</v>
      </c>
      <c r="W58" s="197">
        <v>4.7699999999999996</v>
      </c>
      <c r="X58" s="197">
        <v>9.6999999999999993</v>
      </c>
      <c r="Y58" s="197">
        <v>0</v>
      </c>
      <c r="Z58">
        <v>0</v>
      </c>
      <c r="AA58" s="197">
        <v>11.61</v>
      </c>
      <c r="AB58" s="197">
        <v>0</v>
      </c>
      <c r="AC58" s="197">
        <v>0</v>
      </c>
      <c r="AD58" s="197">
        <v>0</v>
      </c>
      <c r="AE58" s="197">
        <v>40</v>
      </c>
      <c r="AF58" s="197">
        <v>0</v>
      </c>
      <c r="AG58" s="197">
        <v>0</v>
      </c>
      <c r="AH58" s="197">
        <v>0</v>
      </c>
      <c r="AI58" s="197">
        <v>81.96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118.59</v>
      </c>
      <c r="AQ58" s="197">
        <v>11.64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268.5</v>
      </c>
      <c r="L59" s="197">
        <v>2.91</v>
      </c>
      <c r="M59" s="197">
        <v>61.87</v>
      </c>
      <c r="N59" s="197">
        <v>50.33</v>
      </c>
      <c r="O59" s="197">
        <v>71.099999999999994</v>
      </c>
      <c r="P59" s="197">
        <v>26.71</v>
      </c>
      <c r="Q59" s="197">
        <v>2.91</v>
      </c>
      <c r="R59" s="197">
        <v>3.88</v>
      </c>
      <c r="S59" s="197">
        <v>4.58</v>
      </c>
      <c r="T59" s="197">
        <v>0</v>
      </c>
      <c r="U59" s="197">
        <v>60.26</v>
      </c>
      <c r="V59" s="197">
        <v>0</v>
      </c>
      <c r="W59" s="197">
        <v>7.55</v>
      </c>
      <c r="X59" s="197">
        <v>9.6999999999999993</v>
      </c>
      <c r="Y59" s="197">
        <v>0</v>
      </c>
      <c r="Z59">
        <v>0</v>
      </c>
      <c r="AA59" s="197">
        <v>11.61</v>
      </c>
      <c r="AB59" s="197">
        <v>0</v>
      </c>
      <c r="AC59" s="197">
        <v>0</v>
      </c>
      <c r="AD59" s="197">
        <v>0</v>
      </c>
      <c r="AE59" s="197">
        <v>40</v>
      </c>
      <c r="AF59" s="197">
        <v>0</v>
      </c>
      <c r="AG59" s="197">
        <v>0</v>
      </c>
      <c r="AH59" s="197">
        <v>0</v>
      </c>
      <c r="AI59" s="197">
        <v>81.96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65.66</v>
      </c>
      <c r="AQ59" s="197">
        <v>11.64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268.52999999999997</v>
      </c>
      <c r="L60" s="197">
        <v>2.91</v>
      </c>
      <c r="M60" s="197">
        <v>61.87</v>
      </c>
      <c r="N60" s="197">
        <v>50.33</v>
      </c>
      <c r="O60" s="197">
        <v>71.099999999999994</v>
      </c>
      <c r="P60" s="197">
        <v>26.71</v>
      </c>
      <c r="Q60" s="197">
        <v>2.91</v>
      </c>
      <c r="R60" s="197">
        <v>3.88</v>
      </c>
      <c r="S60" s="197">
        <v>4.58</v>
      </c>
      <c r="T60" s="197">
        <v>0</v>
      </c>
      <c r="U60" s="197">
        <v>60.26</v>
      </c>
      <c r="V60" s="197">
        <v>0</v>
      </c>
      <c r="W60" s="197">
        <v>7.55</v>
      </c>
      <c r="X60" s="197">
        <v>9.6999999999999993</v>
      </c>
      <c r="Y60" s="197">
        <v>0</v>
      </c>
      <c r="Z60">
        <v>0</v>
      </c>
      <c r="AA60" s="197">
        <v>11.61</v>
      </c>
      <c r="AB60" s="197">
        <v>0</v>
      </c>
      <c r="AC60" s="197">
        <v>0</v>
      </c>
      <c r="AD60" s="197">
        <v>0</v>
      </c>
      <c r="AE60" s="197">
        <v>40</v>
      </c>
      <c r="AF60" s="197">
        <v>0</v>
      </c>
      <c r="AG60" s="197">
        <v>0</v>
      </c>
      <c r="AH60" s="197">
        <v>0</v>
      </c>
      <c r="AI60" s="197">
        <v>81.96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58.21</v>
      </c>
      <c r="AQ60" s="197">
        <v>11.64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268.5</v>
      </c>
      <c r="L61" s="197">
        <v>2.91</v>
      </c>
      <c r="M61" s="197">
        <v>61.87</v>
      </c>
      <c r="N61" s="197">
        <v>50.33</v>
      </c>
      <c r="O61" s="197">
        <v>71.099999999999994</v>
      </c>
      <c r="P61" s="197">
        <v>26.71</v>
      </c>
      <c r="Q61" s="197">
        <v>2.91</v>
      </c>
      <c r="R61" s="197">
        <v>3.88</v>
      </c>
      <c r="S61" s="197">
        <v>4.58</v>
      </c>
      <c r="T61" s="197">
        <v>0</v>
      </c>
      <c r="U61" s="197">
        <v>60.26</v>
      </c>
      <c r="V61" s="197">
        <v>0</v>
      </c>
      <c r="W61" s="197">
        <v>7.55</v>
      </c>
      <c r="X61" s="197">
        <v>9.6999999999999993</v>
      </c>
      <c r="Y61" s="197">
        <v>0</v>
      </c>
      <c r="Z61">
        <v>0</v>
      </c>
      <c r="AA61" s="197">
        <v>11.61</v>
      </c>
      <c r="AB61" s="197">
        <v>0</v>
      </c>
      <c r="AC61" s="197">
        <v>0</v>
      </c>
      <c r="AD61" s="197">
        <v>0</v>
      </c>
      <c r="AE61" s="197">
        <v>40</v>
      </c>
      <c r="AF61" s="197">
        <v>0</v>
      </c>
      <c r="AG61" s="197">
        <v>0</v>
      </c>
      <c r="AH61" s="197">
        <v>0</v>
      </c>
      <c r="AI61" s="197">
        <v>81.96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58.21</v>
      </c>
      <c r="AQ61" s="197">
        <v>11.64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268.52999999999997</v>
      </c>
      <c r="L62" s="197">
        <v>2.91</v>
      </c>
      <c r="M62" s="197">
        <v>61.87</v>
      </c>
      <c r="N62" s="197">
        <v>50.33</v>
      </c>
      <c r="O62" s="197">
        <v>71.099999999999994</v>
      </c>
      <c r="P62" s="197">
        <v>26.71</v>
      </c>
      <c r="Q62" s="197">
        <v>2.91</v>
      </c>
      <c r="R62" s="197">
        <v>3.88</v>
      </c>
      <c r="S62" s="197">
        <v>4.58</v>
      </c>
      <c r="T62" s="197">
        <v>0</v>
      </c>
      <c r="U62" s="197">
        <v>60.26</v>
      </c>
      <c r="V62" s="197">
        <v>0</v>
      </c>
      <c r="W62" s="197">
        <v>7.55</v>
      </c>
      <c r="X62" s="197">
        <v>9.6999999999999993</v>
      </c>
      <c r="Y62" s="197">
        <v>0</v>
      </c>
      <c r="Z62">
        <v>0</v>
      </c>
      <c r="AA62" s="197">
        <v>11.61</v>
      </c>
      <c r="AB62" s="197">
        <v>0</v>
      </c>
      <c r="AC62" s="197">
        <v>0</v>
      </c>
      <c r="AD62" s="197">
        <v>0</v>
      </c>
      <c r="AE62" s="197">
        <v>40</v>
      </c>
      <c r="AF62" s="197">
        <v>0</v>
      </c>
      <c r="AG62" s="197">
        <v>0</v>
      </c>
      <c r="AH62" s="197">
        <v>0</v>
      </c>
      <c r="AI62" s="197">
        <v>81.96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58.21</v>
      </c>
      <c r="AQ62" s="197">
        <v>11.64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268.5</v>
      </c>
      <c r="L63" s="197">
        <v>2.91</v>
      </c>
      <c r="M63" s="197">
        <v>61.87</v>
      </c>
      <c r="N63" s="197">
        <v>50.33</v>
      </c>
      <c r="O63" s="197">
        <v>71.099999999999994</v>
      </c>
      <c r="P63" s="197">
        <v>26.71</v>
      </c>
      <c r="Q63" s="197">
        <v>2.91</v>
      </c>
      <c r="R63" s="197">
        <v>3.88</v>
      </c>
      <c r="S63" s="197">
        <v>4.58</v>
      </c>
      <c r="T63" s="197">
        <v>0</v>
      </c>
      <c r="U63" s="197">
        <v>60.26</v>
      </c>
      <c r="V63" s="197">
        <v>0</v>
      </c>
      <c r="W63" s="197">
        <v>7.55</v>
      </c>
      <c r="X63" s="197">
        <v>9.6999999999999993</v>
      </c>
      <c r="Y63" s="197">
        <v>0</v>
      </c>
      <c r="Z63">
        <v>0</v>
      </c>
      <c r="AA63" s="197">
        <v>11.61</v>
      </c>
      <c r="AB63" s="197">
        <v>0</v>
      </c>
      <c r="AC63" s="197">
        <v>0</v>
      </c>
      <c r="AD63" s="197">
        <v>0</v>
      </c>
      <c r="AE63" s="197">
        <v>40</v>
      </c>
      <c r="AF63" s="197">
        <v>0</v>
      </c>
      <c r="AG63" s="197">
        <v>0</v>
      </c>
      <c r="AH63" s="197">
        <v>0</v>
      </c>
      <c r="AI63" s="197">
        <v>81.96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58.21</v>
      </c>
      <c r="AQ63" s="197">
        <v>11.64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261.95999999999998</v>
      </c>
      <c r="L64" s="197">
        <v>2.91</v>
      </c>
      <c r="M64" s="197">
        <v>61.87</v>
      </c>
      <c r="N64" s="197">
        <v>50.33</v>
      </c>
      <c r="O64" s="197">
        <v>71.099999999999994</v>
      </c>
      <c r="P64" s="197">
        <v>26.71</v>
      </c>
      <c r="Q64" s="197">
        <v>2.91</v>
      </c>
      <c r="R64" s="197">
        <v>3.88</v>
      </c>
      <c r="S64" s="197">
        <v>4.58</v>
      </c>
      <c r="T64" s="197">
        <v>0</v>
      </c>
      <c r="U64" s="197">
        <v>60.26</v>
      </c>
      <c r="V64" s="197">
        <v>0</v>
      </c>
      <c r="W64" s="197">
        <v>7.55</v>
      </c>
      <c r="X64" s="197">
        <v>9.6999999999999993</v>
      </c>
      <c r="Y64" s="197">
        <v>0</v>
      </c>
      <c r="Z64">
        <v>0</v>
      </c>
      <c r="AA64" s="197">
        <v>11.61</v>
      </c>
      <c r="AB64" s="197">
        <v>0</v>
      </c>
      <c r="AC64" s="197">
        <v>0</v>
      </c>
      <c r="AD64" s="197">
        <v>0</v>
      </c>
      <c r="AE64" s="197">
        <v>40</v>
      </c>
      <c r="AF64" s="197">
        <v>0</v>
      </c>
      <c r="AG64" s="197">
        <v>0</v>
      </c>
      <c r="AH64" s="197">
        <v>0</v>
      </c>
      <c r="AI64" s="197">
        <v>81.96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58.21</v>
      </c>
      <c r="AQ64" s="197">
        <v>11.64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261.95999999999998</v>
      </c>
      <c r="L65" s="197">
        <v>2.91</v>
      </c>
      <c r="M65" s="197">
        <v>61.87</v>
      </c>
      <c r="N65" s="197">
        <v>50.33</v>
      </c>
      <c r="O65" s="197">
        <v>71.099999999999994</v>
      </c>
      <c r="P65" s="197">
        <v>26.71</v>
      </c>
      <c r="Q65" s="197">
        <v>2.91</v>
      </c>
      <c r="R65" s="197">
        <v>3.88</v>
      </c>
      <c r="S65" s="197">
        <v>2.91</v>
      </c>
      <c r="T65" s="197">
        <v>0</v>
      </c>
      <c r="U65" s="197">
        <v>60.26</v>
      </c>
      <c r="V65" s="197">
        <v>0</v>
      </c>
      <c r="W65" s="197">
        <v>7.55</v>
      </c>
      <c r="X65" s="197">
        <v>9.6999999999999993</v>
      </c>
      <c r="Y65" s="197">
        <v>0</v>
      </c>
      <c r="Z65">
        <v>0</v>
      </c>
      <c r="AA65" s="197">
        <v>11.61</v>
      </c>
      <c r="AB65" s="197">
        <v>0</v>
      </c>
      <c r="AC65" s="197">
        <v>0</v>
      </c>
      <c r="AD65" s="197">
        <v>0</v>
      </c>
      <c r="AE65" s="197">
        <v>40</v>
      </c>
      <c r="AF65" s="197">
        <v>0</v>
      </c>
      <c r="AG65" s="197">
        <v>0</v>
      </c>
      <c r="AH65" s="197">
        <v>0</v>
      </c>
      <c r="AI65" s="197">
        <v>81.96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58.21</v>
      </c>
      <c r="AQ65" s="197">
        <v>11.64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261.95999999999998</v>
      </c>
      <c r="L66" s="197">
        <v>2.91</v>
      </c>
      <c r="M66" s="197">
        <v>61.87</v>
      </c>
      <c r="N66" s="197">
        <v>50.33</v>
      </c>
      <c r="O66" s="197">
        <v>71.099999999999994</v>
      </c>
      <c r="P66" s="197">
        <v>26.71</v>
      </c>
      <c r="Q66" s="197">
        <v>2.91</v>
      </c>
      <c r="R66" s="197">
        <v>3.88</v>
      </c>
      <c r="S66" s="197">
        <v>2.91</v>
      </c>
      <c r="T66" s="197">
        <v>0</v>
      </c>
      <c r="U66" s="197">
        <v>60.26</v>
      </c>
      <c r="V66" s="197">
        <v>0</v>
      </c>
      <c r="W66" s="197">
        <v>7.55</v>
      </c>
      <c r="X66" s="197">
        <v>9.6999999999999993</v>
      </c>
      <c r="Y66" s="197">
        <v>0</v>
      </c>
      <c r="Z66">
        <v>0</v>
      </c>
      <c r="AA66" s="197">
        <v>10.64</v>
      </c>
      <c r="AB66" s="197">
        <v>0</v>
      </c>
      <c r="AC66" s="197">
        <v>0</v>
      </c>
      <c r="AD66" s="197">
        <v>0</v>
      </c>
      <c r="AE66" s="197">
        <v>40</v>
      </c>
      <c r="AF66" s="197">
        <v>0</v>
      </c>
      <c r="AG66" s="197">
        <v>0</v>
      </c>
      <c r="AH66" s="197">
        <v>0</v>
      </c>
      <c r="AI66" s="197">
        <v>75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58.21</v>
      </c>
      <c r="AQ66" s="197">
        <v>11.64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261.95999999999998</v>
      </c>
      <c r="L67" s="197">
        <v>2.91</v>
      </c>
      <c r="M67" s="197">
        <v>61.87</v>
      </c>
      <c r="N67" s="197">
        <v>50.33</v>
      </c>
      <c r="O67" s="197">
        <v>71.099999999999994</v>
      </c>
      <c r="P67" s="197">
        <v>26.71</v>
      </c>
      <c r="Q67" s="197">
        <v>2.91</v>
      </c>
      <c r="R67" s="197">
        <v>3.88</v>
      </c>
      <c r="S67" s="197">
        <v>2.91</v>
      </c>
      <c r="T67" s="197">
        <v>0</v>
      </c>
      <c r="U67" s="197">
        <v>60.26</v>
      </c>
      <c r="V67" s="197">
        <v>0</v>
      </c>
      <c r="W67" s="197">
        <v>5.84</v>
      </c>
      <c r="X67" s="197">
        <v>9.6999999999999993</v>
      </c>
      <c r="Y67" s="197">
        <v>0</v>
      </c>
      <c r="Z67">
        <v>0</v>
      </c>
      <c r="AA67" s="197">
        <v>10.64</v>
      </c>
      <c r="AB67" s="197">
        <v>0</v>
      </c>
      <c r="AC67" s="197">
        <v>0</v>
      </c>
      <c r="AD67" s="197">
        <v>0</v>
      </c>
      <c r="AE67" s="197">
        <v>40</v>
      </c>
      <c r="AF67" s="197">
        <v>0</v>
      </c>
      <c r="AG67" s="197">
        <v>0</v>
      </c>
      <c r="AH67" s="197">
        <v>0</v>
      </c>
      <c r="AI67" s="197">
        <v>81.96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113.23</v>
      </c>
      <c r="AQ67" s="197">
        <v>11.64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261.95999999999998</v>
      </c>
      <c r="L68" s="197">
        <v>2.91</v>
      </c>
      <c r="M68" s="197">
        <v>61.87</v>
      </c>
      <c r="N68" s="197">
        <v>50.33</v>
      </c>
      <c r="O68" s="197">
        <v>71.099999999999994</v>
      </c>
      <c r="P68" s="197">
        <v>26.71</v>
      </c>
      <c r="Q68" s="197">
        <v>2.91</v>
      </c>
      <c r="R68" s="197">
        <v>3.88</v>
      </c>
      <c r="S68" s="197">
        <v>2.91</v>
      </c>
      <c r="T68" s="197">
        <v>0</v>
      </c>
      <c r="U68" s="197">
        <v>60.26</v>
      </c>
      <c r="V68" s="197">
        <v>0</v>
      </c>
      <c r="W68" s="197">
        <v>4.7699999999999996</v>
      </c>
      <c r="X68" s="197">
        <v>9.6999999999999993</v>
      </c>
      <c r="Y68" s="197">
        <v>0</v>
      </c>
      <c r="Z68">
        <v>0</v>
      </c>
      <c r="AA68" s="197">
        <v>10.64</v>
      </c>
      <c r="AB68" s="197">
        <v>0</v>
      </c>
      <c r="AC68" s="197">
        <v>0</v>
      </c>
      <c r="AD68" s="197">
        <v>0</v>
      </c>
      <c r="AE68" s="197">
        <v>40</v>
      </c>
      <c r="AF68" s="197">
        <v>0</v>
      </c>
      <c r="AG68" s="197">
        <v>0</v>
      </c>
      <c r="AH68" s="197">
        <v>0</v>
      </c>
      <c r="AI68" s="197">
        <v>81.96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118.59</v>
      </c>
      <c r="AQ68" s="197">
        <v>11.64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261.95999999999998</v>
      </c>
      <c r="L69" s="197">
        <v>2.94</v>
      </c>
      <c r="M69" s="197">
        <v>61.87</v>
      </c>
      <c r="N69" s="197">
        <v>50.33</v>
      </c>
      <c r="O69" s="197">
        <v>71.099999999999994</v>
      </c>
      <c r="P69" s="197">
        <v>26.71</v>
      </c>
      <c r="Q69" s="197">
        <v>2.91</v>
      </c>
      <c r="R69" s="197">
        <v>3.88</v>
      </c>
      <c r="S69" s="197">
        <v>2.91</v>
      </c>
      <c r="T69" s="197">
        <v>0</v>
      </c>
      <c r="U69" s="197">
        <v>60.26</v>
      </c>
      <c r="V69" s="197">
        <v>0</v>
      </c>
      <c r="W69" s="197">
        <v>4.7699999999999996</v>
      </c>
      <c r="X69" s="197">
        <v>9.6999999999999993</v>
      </c>
      <c r="Y69" s="197">
        <v>0</v>
      </c>
      <c r="Z69">
        <v>0</v>
      </c>
      <c r="AA69" s="197">
        <v>10.64</v>
      </c>
      <c r="AB69" s="197">
        <v>0</v>
      </c>
      <c r="AC69" s="197">
        <v>0</v>
      </c>
      <c r="AD69" s="197">
        <v>0</v>
      </c>
      <c r="AE69" s="197">
        <v>40</v>
      </c>
      <c r="AF69" s="197">
        <v>0</v>
      </c>
      <c r="AG69" s="197">
        <v>0</v>
      </c>
      <c r="AH69" s="197">
        <v>0</v>
      </c>
      <c r="AI69" s="197">
        <v>75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59.29</v>
      </c>
      <c r="AQ69" s="197">
        <v>11.64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261.95999999999998</v>
      </c>
      <c r="L70" s="197">
        <v>2.91</v>
      </c>
      <c r="M70" s="197">
        <v>61.87</v>
      </c>
      <c r="N70" s="197">
        <v>50.33</v>
      </c>
      <c r="O70" s="197">
        <v>71.099999999999994</v>
      </c>
      <c r="P70" s="197">
        <v>26.71</v>
      </c>
      <c r="Q70" s="197">
        <v>2.91</v>
      </c>
      <c r="R70" s="197">
        <v>3.88</v>
      </c>
      <c r="S70" s="197">
        <v>2.91</v>
      </c>
      <c r="T70" s="197">
        <v>0</v>
      </c>
      <c r="U70" s="197">
        <v>60.26</v>
      </c>
      <c r="V70" s="197">
        <v>0</v>
      </c>
      <c r="W70" s="197">
        <v>4.7699999999999996</v>
      </c>
      <c r="X70" s="197">
        <v>9.6999999999999993</v>
      </c>
      <c r="Y70" s="197">
        <v>0</v>
      </c>
      <c r="Z70">
        <v>0</v>
      </c>
      <c r="AA70" s="197">
        <v>10.64</v>
      </c>
      <c r="AB70" s="197">
        <v>0</v>
      </c>
      <c r="AC70" s="197">
        <v>0</v>
      </c>
      <c r="AD70" s="197">
        <v>0</v>
      </c>
      <c r="AE70" s="197">
        <v>40</v>
      </c>
      <c r="AF70" s="197">
        <v>0</v>
      </c>
      <c r="AG70" s="197">
        <v>0</v>
      </c>
      <c r="AH70" s="197">
        <v>0</v>
      </c>
      <c r="AI70" s="197">
        <v>75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59.29</v>
      </c>
      <c r="AQ70" s="197">
        <v>11.64</v>
      </c>
      <c r="AR70" s="197">
        <v>46.85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261.95999999999998</v>
      </c>
      <c r="L71" s="197">
        <v>2.91</v>
      </c>
      <c r="M71" s="197">
        <v>61.87</v>
      </c>
      <c r="N71" s="197">
        <v>50.33</v>
      </c>
      <c r="O71" s="197">
        <v>71.099999999999994</v>
      </c>
      <c r="P71" s="197">
        <v>26.71</v>
      </c>
      <c r="Q71" s="197">
        <v>2.91</v>
      </c>
      <c r="R71" s="197">
        <v>3.88</v>
      </c>
      <c r="S71" s="197">
        <v>2.91</v>
      </c>
      <c r="T71" s="197">
        <v>0</v>
      </c>
      <c r="U71" s="197">
        <v>60.26</v>
      </c>
      <c r="V71" s="197">
        <v>0</v>
      </c>
      <c r="W71" s="197">
        <v>18.489999999999998</v>
      </c>
      <c r="X71" s="197">
        <v>41.9</v>
      </c>
      <c r="Y71" s="197">
        <v>0</v>
      </c>
      <c r="Z71">
        <v>0</v>
      </c>
      <c r="AA71" s="197">
        <v>10.64</v>
      </c>
      <c r="AB71" s="197">
        <v>0</v>
      </c>
      <c r="AC71" s="197">
        <v>0</v>
      </c>
      <c r="AD71" s="197">
        <v>0</v>
      </c>
      <c r="AE71" s="197">
        <v>40</v>
      </c>
      <c r="AF71" s="197">
        <v>0</v>
      </c>
      <c r="AG71" s="197">
        <v>0</v>
      </c>
      <c r="AH71" s="197">
        <v>0</v>
      </c>
      <c r="AI71" s="197">
        <v>75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59.29</v>
      </c>
      <c r="AQ71" s="197">
        <v>11.64</v>
      </c>
      <c r="AR71" s="197">
        <v>40.229999999999997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261.95999999999998</v>
      </c>
      <c r="L72" s="197">
        <v>2.91</v>
      </c>
      <c r="M72" s="197">
        <v>61.87</v>
      </c>
      <c r="N72" s="197">
        <v>50.33</v>
      </c>
      <c r="O72" s="197">
        <v>71.099999999999994</v>
      </c>
      <c r="P72" s="197">
        <v>26.71</v>
      </c>
      <c r="Q72" s="197">
        <v>2.91</v>
      </c>
      <c r="R72" s="197">
        <v>18.07</v>
      </c>
      <c r="S72" s="197">
        <v>2.91</v>
      </c>
      <c r="T72" s="197">
        <v>0</v>
      </c>
      <c r="U72" s="197">
        <v>60.26</v>
      </c>
      <c r="V72" s="197">
        <v>8.18</v>
      </c>
      <c r="W72" s="197">
        <v>18.489999999999998</v>
      </c>
      <c r="X72" s="197">
        <v>41.9</v>
      </c>
      <c r="Y72" s="197">
        <v>0</v>
      </c>
      <c r="Z72">
        <v>0</v>
      </c>
      <c r="AA72" s="197">
        <v>10.64</v>
      </c>
      <c r="AB72" s="197">
        <v>0</v>
      </c>
      <c r="AC72" s="197">
        <v>0</v>
      </c>
      <c r="AD72" s="197">
        <v>0</v>
      </c>
      <c r="AE72" s="197">
        <v>40</v>
      </c>
      <c r="AF72" s="197">
        <v>0</v>
      </c>
      <c r="AG72" s="197">
        <v>0</v>
      </c>
      <c r="AH72" s="197">
        <v>0</v>
      </c>
      <c r="AI72" s="197">
        <v>75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59.29</v>
      </c>
      <c r="AQ72" s="197">
        <v>32.67</v>
      </c>
      <c r="AR72" s="197">
        <v>27.63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287.18</v>
      </c>
      <c r="L73" s="197">
        <v>2.91</v>
      </c>
      <c r="M73" s="197">
        <v>61.87</v>
      </c>
      <c r="N73" s="197">
        <v>50.33</v>
      </c>
      <c r="O73" s="197">
        <v>71.099999999999994</v>
      </c>
      <c r="P73" s="197">
        <v>26.71</v>
      </c>
      <c r="Q73" s="197">
        <v>2.91</v>
      </c>
      <c r="R73" s="197">
        <v>18.07</v>
      </c>
      <c r="S73" s="197">
        <v>2.91</v>
      </c>
      <c r="T73" s="197">
        <v>0</v>
      </c>
      <c r="U73" s="197">
        <v>60.26</v>
      </c>
      <c r="V73" s="197">
        <v>8.18</v>
      </c>
      <c r="W73" s="197">
        <v>18.489999999999998</v>
      </c>
      <c r="X73" s="197">
        <v>41.9</v>
      </c>
      <c r="Y73" s="197">
        <v>0</v>
      </c>
      <c r="Z73">
        <v>0</v>
      </c>
      <c r="AA73" s="197">
        <v>10.64</v>
      </c>
      <c r="AB73" s="197">
        <v>0</v>
      </c>
      <c r="AC73" s="197">
        <v>0</v>
      </c>
      <c r="AD73" s="197">
        <v>0</v>
      </c>
      <c r="AE73" s="197">
        <v>40</v>
      </c>
      <c r="AF73" s="197">
        <v>0</v>
      </c>
      <c r="AG73" s="197">
        <v>0</v>
      </c>
      <c r="AH73" s="197">
        <v>0</v>
      </c>
      <c r="AI73" s="197">
        <v>75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59.29</v>
      </c>
      <c r="AQ73" s="197">
        <v>32.67</v>
      </c>
      <c r="AR73" s="197">
        <v>11.57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309.5</v>
      </c>
      <c r="L74" s="197">
        <v>2.91</v>
      </c>
      <c r="M74" s="197">
        <v>61.87</v>
      </c>
      <c r="N74" s="197">
        <v>50.33</v>
      </c>
      <c r="O74" s="197">
        <v>71.099999999999994</v>
      </c>
      <c r="P74" s="197">
        <v>26.71</v>
      </c>
      <c r="Q74" s="197">
        <v>2.91</v>
      </c>
      <c r="R74" s="197">
        <v>18.07</v>
      </c>
      <c r="S74" s="197">
        <v>2.91</v>
      </c>
      <c r="T74" s="197">
        <v>0</v>
      </c>
      <c r="U74" s="197">
        <v>60.26</v>
      </c>
      <c r="V74" s="197">
        <v>8.18</v>
      </c>
      <c r="W74" s="197">
        <v>18.489999999999998</v>
      </c>
      <c r="X74" s="197">
        <v>41.9</v>
      </c>
      <c r="Y74" s="197">
        <v>0</v>
      </c>
      <c r="Z74">
        <v>0</v>
      </c>
      <c r="AA74" s="197">
        <v>10.64</v>
      </c>
      <c r="AB74" s="197">
        <v>0</v>
      </c>
      <c r="AC74" s="197">
        <v>0</v>
      </c>
      <c r="AD74" s="197">
        <v>0</v>
      </c>
      <c r="AE74" s="197">
        <v>40</v>
      </c>
      <c r="AF74" s="197">
        <v>0</v>
      </c>
      <c r="AG74" s="197">
        <v>0</v>
      </c>
      <c r="AH74" s="197">
        <v>0</v>
      </c>
      <c r="AI74" s="197">
        <v>75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59.29</v>
      </c>
      <c r="AQ74" s="197">
        <v>32.67</v>
      </c>
      <c r="AR74" s="197">
        <v>4.67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357.56</v>
      </c>
      <c r="L75" s="197">
        <v>2.91</v>
      </c>
      <c r="M75" s="197">
        <v>61.87</v>
      </c>
      <c r="N75" s="197">
        <v>50.33</v>
      </c>
      <c r="O75" s="197">
        <v>71.099999999999994</v>
      </c>
      <c r="P75" s="197">
        <v>26.71</v>
      </c>
      <c r="Q75" s="197">
        <v>2.91</v>
      </c>
      <c r="R75" s="197">
        <v>18.07</v>
      </c>
      <c r="S75" s="197">
        <v>2.91</v>
      </c>
      <c r="T75" s="197">
        <v>0</v>
      </c>
      <c r="U75" s="197">
        <v>60.26</v>
      </c>
      <c r="V75" s="197">
        <v>8.18</v>
      </c>
      <c r="W75" s="197">
        <v>18.489999999999998</v>
      </c>
      <c r="X75" s="197">
        <v>41.9</v>
      </c>
      <c r="Y75" s="197">
        <v>0</v>
      </c>
      <c r="Z75">
        <v>0</v>
      </c>
      <c r="AA75" s="197">
        <v>10.64</v>
      </c>
      <c r="AB75" s="197">
        <v>0</v>
      </c>
      <c r="AC75" s="197">
        <v>0</v>
      </c>
      <c r="AD75" s="197">
        <v>0</v>
      </c>
      <c r="AE75" s="197">
        <v>41.52</v>
      </c>
      <c r="AF75" s="197">
        <v>0</v>
      </c>
      <c r="AG75" s="197">
        <v>0</v>
      </c>
      <c r="AH75" s="197">
        <v>0</v>
      </c>
      <c r="AI75" s="197">
        <v>75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59.29</v>
      </c>
      <c r="AQ75" s="197">
        <v>32.67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358.01</v>
      </c>
      <c r="L76" s="197">
        <v>2.91</v>
      </c>
      <c r="M76" s="197">
        <v>61.87</v>
      </c>
      <c r="N76" s="197">
        <v>50.33</v>
      </c>
      <c r="O76" s="197">
        <v>71.099999999999994</v>
      </c>
      <c r="P76" s="197">
        <v>26.71</v>
      </c>
      <c r="Q76" s="197">
        <v>2.91</v>
      </c>
      <c r="R76" s="197">
        <v>18.07</v>
      </c>
      <c r="S76" s="197">
        <v>2.91</v>
      </c>
      <c r="T76" s="197">
        <v>0</v>
      </c>
      <c r="U76" s="197">
        <v>60.26</v>
      </c>
      <c r="V76" s="197">
        <v>8.18</v>
      </c>
      <c r="W76" s="197">
        <v>18.489999999999998</v>
      </c>
      <c r="X76" s="197">
        <v>41.9</v>
      </c>
      <c r="Y76" s="197">
        <v>0</v>
      </c>
      <c r="Z76">
        <v>0</v>
      </c>
      <c r="AA76" s="197">
        <v>11.61</v>
      </c>
      <c r="AB76" s="197">
        <v>0</v>
      </c>
      <c r="AC76" s="197">
        <v>0</v>
      </c>
      <c r="AD76" s="197">
        <v>0</v>
      </c>
      <c r="AE76" s="197">
        <v>41.52</v>
      </c>
      <c r="AF76" s="197">
        <v>0</v>
      </c>
      <c r="AG76" s="197">
        <v>0</v>
      </c>
      <c r="AH76" s="197">
        <v>0</v>
      </c>
      <c r="AI76" s="197">
        <v>75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59.29</v>
      </c>
      <c r="AQ76" s="197">
        <v>32.67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352.19</v>
      </c>
      <c r="L77" s="197">
        <v>2.91</v>
      </c>
      <c r="M77" s="197">
        <v>61.87</v>
      </c>
      <c r="N77" s="197">
        <v>50.33</v>
      </c>
      <c r="O77" s="197">
        <v>71.099999999999994</v>
      </c>
      <c r="P77" s="197">
        <v>26.71</v>
      </c>
      <c r="Q77" s="197">
        <v>2.91</v>
      </c>
      <c r="R77" s="197">
        <v>18.07</v>
      </c>
      <c r="S77" s="197">
        <v>2.91</v>
      </c>
      <c r="T77" s="197">
        <v>0</v>
      </c>
      <c r="U77" s="197">
        <v>60.26</v>
      </c>
      <c r="V77" s="197">
        <v>8.3000000000000007</v>
      </c>
      <c r="W77" s="197">
        <v>18.489999999999998</v>
      </c>
      <c r="X77" s="197">
        <v>41.9</v>
      </c>
      <c r="Y77" s="197">
        <v>0</v>
      </c>
      <c r="Z77">
        <v>0</v>
      </c>
      <c r="AA77" s="197">
        <v>11.61</v>
      </c>
      <c r="AB77" s="197">
        <v>0</v>
      </c>
      <c r="AC77" s="197">
        <v>0</v>
      </c>
      <c r="AD77" s="197">
        <v>0</v>
      </c>
      <c r="AE77" s="197">
        <v>41.52</v>
      </c>
      <c r="AF77" s="197">
        <v>0</v>
      </c>
      <c r="AG77" s="197">
        <v>0</v>
      </c>
      <c r="AH77" s="197">
        <v>0</v>
      </c>
      <c r="AI77" s="197">
        <v>75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59.29</v>
      </c>
      <c r="AQ77" s="197">
        <v>32.67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358.98</v>
      </c>
      <c r="L78" s="197">
        <v>2.91</v>
      </c>
      <c r="M78" s="197">
        <v>61.87</v>
      </c>
      <c r="N78" s="197">
        <v>50.33</v>
      </c>
      <c r="O78" s="197">
        <v>71.099999999999994</v>
      </c>
      <c r="P78" s="197">
        <v>26.71</v>
      </c>
      <c r="Q78" s="197">
        <v>2.91</v>
      </c>
      <c r="R78" s="197">
        <v>18.07</v>
      </c>
      <c r="S78" s="197">
        <v>2.91</v>
      </c>
      <c r="T78" s="197">
        <v>0</v>
      </c>
      <c r="U78" s="197">
        <v>60.26</v>
      </c>
      <c r="V78" s="197">
        <v>8.3000000000000007</v>
      </c>
      <c r="W78" s="197">
        <v>18.489999999999998</v>
      </c>
      <c r="X78" s="197">
        <v>41.9</v>
      </c>
      <c r="Y78" s="197">
        <v>0</v>
      </c>
      <c r="Z78">
        <v>0</v>
      </c>
      <c r="AA78" s="197">
        <v>11.61</v>
      </c>
      <c r="AB78" s="197">
        <v>0</v>
      </c>
      <c r="AC78" s="197">
        <v>0</v>
      </c>
      <c r="AD78" s="197">
        <v>0</v>
      </c>
      <c r="AE78" s="197">
        <v>41.52</v>
      </c>
      <c r="AF78" s="197">
        <v>0</v>
      </c>
      <c r="AG78" s="197">
        <v>0</v>
      </c>
      <c r="AH78" s="197">
        <v>0</v>
      </c>
      <c r="AI78" s="197">
        <v>75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59.29</v>
      </c>
      <c r="AQ78" s="197">
        <v>32.67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426.89</v>
      </c>
      <c r="L79" s="197">
        <v>2.91</v>
      </c>
      <c r="M79" s="197">
        <v>61.87</v>
      </c>
      <c r="N79" s="197">
        <v>50.33</v>
      </c>
      <c r="O79" s="197">
        <v>71.099999999999994</v>
      </c>
      <c r="P79" s="197">
        <v>26.71</v>
      </c>
      <c r="Q79" s="197">
        <v>2.91</v>
      </c>
      <c r="R79" s="197">
        <v>18.07</v>
      </c>
      <c r="S79" s="197">
        <v>2.91</v>
      </c>
      <c r="T79" s="197">
        <v>0</v>
      </c>
      <c r="U79" s="197">
        <v>60.26</v>
      </c>
      <c r="V79" s="197">
        <v>8.3000000000000007</v>
      </c>
      <c r="W79" s="197">
        <v>18.489999999999998</v>
      </c>
      <c r="X79" s="197">
        <v>41.9</v>
      </c>
      <c r="Y79" s="197">
        <v>0</v>
      </c>
      <c r="Z79">
        <v>0</v>
      </c>
      <c r="AA79" s="197">
        <v>11.61</v>
      </c>
      <c r="AB79" s="197">
        <v>0</v>
      </c>
      <c r="AC79" s="197">
        <v>0</v>
      </c>
      <c r="AD79" s="197">
        <v>0</v>
      </c>
      <c r="AE79" s="197">
        <v>41.52</v>
      </c>
      <c r="AF79" s="197">
        <v>0</v>
      </c>
      <c r="AG79" s="197">
        <v>0</v>
      </c>
      <c r="AH79" s="197">
        <v>0</v>
      </c>
      <c r="AI79" s="197">
        <v>75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59.29</v>
      </c>
      <c r="AQ79" s="197">
        <v>32.67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497.07</v>
      </c>
      <c r="L80" s="197">
        <v>9.14</v>
      </c>
      <c r="M80" s="197">
        <v>61.87</v>
      </c>
      <c r="N80" s="197">
        <v>50.33</v>
      </c>
      <c r="O80" s="197">
        <v>71.099999999999994</v>
      </c>
      <c r="P80" s="197">
        <v>26.71</v>
      </c>
      <c r="Q80" s="197">
        <v>8.52</v>
      </c>
      <c r="R80" s="197">
        <v>18.07</v>
      </c>
      <c r="S80" s="197">
        <v>11.24</v>
      </c>
      <c r="T80" s="197">
        <v>0</v>
      </c>
      <c r="U80" s="197">
        <v>60.26</v>
      </c>
      <c r="V80" s="197">
        <v>8.3000000000000007</v>
      </c>
      <c r="W80" s="197">
        <v>18.489999999999998</v>
      </c>
      <c r="X80" s="197">
        <v>41.9</v>
      </c>
      <c r="Y80" s="197">
        <v>0</v>
      </c>
      <c r="Z80">
        <v>0</v>
      </c>
      <c r="AA80" s="197">
        <v>11.61</v>
      </c>
      <c r="AB80" s="197">
        <v>0</v>
      </c>
      <c r="AC80" s="197">
        <v>0</v>
      </c>
      <c r="AD80" s="197">
        <v>0</v>
      </c>
      <c r="AE80" s="197">
        <v>41.52</v>
      </c>
      <c r="AF80" s="197">
        <v>0</v>
      </c>
      <c r="AG80" s="197">
        <v>0</v>
      </c>
      <c r="AH80" s="197">
        <v>0</v>
      </c>
      <c r="AI80" s="197">
        <v>75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59.29</v>
      </c>
      <c r="AQ80" s="197">
        <v>32.67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497.07</v>
      </c>
      <c r="L81" s="197">
        <v>9.14</v>
      </c>
      <c r="M81" s="197">
        <v>61.87</v>
      </c>
      <c r="N81" s="197">
        <v>50.33</v>
      </c>
      <c r="O81" s="197">
        <v>71.099999999999994</v>
      </c>
      <c r="P81" s="197">
        <v>26.71</v>
      </c>
      <c r="Q81" s="197">
        <v>8.52</v>
      </c>
      <c r="R81" s="197">
        <v>18.07</v>
      </c>
      <c r="S81" s="197">
        <v>11.24</v>
      </c>
      <c r="T81" s="197">
        <v>0</v>
      </c>
      <c r="U81" s="197">
        <v>60.26</v>
      </c>
      <c r="V81" s="197">
        <v>8.3000000000000007</v>
      </c>
      <c r="W81" s="197">
        <v>18.489999999999998</v>
      </c>
      <c r="X81" s="197">
        <v>41.9</v>
      </c>
      <c r="Y81" s="197">
        <v>0</v>
      </c>
      <c r="Z81">
        <v>0</v>
      </c>
      <c r="AA81" s="197">
        <v>11.61</v>
      </c>
      <c r="AB81" s="197">
        <v>0</v>
      </c>
      <c r="AC81" s="197">
        <v>0</v>
      </c>
      <c r="AD81" s="197">
        <v>0</v>
      </c>
      <c r="AE81" s="197">
        <v>41.52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59.29</v>
      </c>
      <c r="AQ81" s="197">
        <v>32.67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497.07</v>
      </c>
      <c r="L82" s="197">
        <v>9.14</v>
      </c>
      <c r="M82" s="197">
        <v>61.87</v>
      </c>
      <c r="N82" s="197">
        <v>50.33</v>
      </c>
      <c r="O82" s="197">
        <v>71.099999999999994</v>
      </c>
      <c r="P82" s="197">
        <v>26.71</v>
      </c>
      <c r="Q82" s="197">
        <v>8.52</v>
      </c>
      <c r="R82" s="197">
        <v>18.07</v>
      </c>
      <c r="S82" s="197">
        <v>11.24</v>
      </c>
      <c r="T82" s="197">
        <v>0</v>
      </c>
      <c r="U82" s="197">
        <v>60.26</v>
      </c>
      <c r="V82" s="197">
        <v>8.3000000000000007</v>
      </c>
      <c r="W82" s="197">
        <v>18.489999999999998</v>
      </c>
      <c r="X82" s="197">
        <v>41.9</v>
      </c>
      <c r="Y82" s="197">
        <v>0</v>
      </c>
      <c r="Z82">
        <v>0</v>
      </c>
      <c r="AA82" s="197">
        <v>11.61</v>
      </c>
      <c r="AB82" s="197">
        <v>0</v>
      </c>
      <c r="AC82" s="197">
        <v>0</v>
      </c>
      <c r="AD82" s="197">
        <v>0</v>
      </c>
      <c r="AE82" s="197">
        <v>41.52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59.29</v>
      </c>
      <c r="AQ82" s="197">
        <v>32.67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497.07</v>
      </c>
      <c r="L83" s="197">
        <v>9.14</v>
      </c>
      <c r="M83" s="197">
        <v>61.87</v>
      </c>
      <c r="N83" s="197">
        <v>50.33</v>
      </c>
      <c r="O83" s="197">
        <v>71.099999999999994</v>
      </c>
      <c r="P83" s="197">
        <v>26.71</v>
      </c>
      <c r="Q83" s="197">
        <v>8.52</v>
      </c>
      <c r="R83" s="197">
        <v>18.07</v>
      </c>
      <c r="S83" s="197">
        <v>11.24</v>
      </c>
      <c r="T83" s="197">
        <v>0</v>
      </c>
      <c r="U83" s="197">
        <v>60.26</v>
      </c>
      <c r="V83" s="197">
        <v>8.3000000000000007</v>
      </c>
      <c r="W83" s="197">
        <v>18.489999999999998</v>
      </c>
      <c r="X83" s="197">
        <v>41.9</v>
      </c>
      <c r="Y83" s="197">
        <v>0</v>
      </c>
      <c r="Z83">
        <v>0</v>
      </c>
      <c r="AA83" s="197">
        <v>11.61</v>
      </c>
      <c r="AB83" s="197">
        <v>0</v>
      </c>
      <c r="AC83" s="197">
        <v>0</v>
      </c>
      <c r="AD83" s="197">
        <v>0</v>
      </c>
      <c r="AE83" s="197">
        <v>41.52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59.29</v>
      </c>
      <c r="AQ83" s="197">
        <v>32.67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497.07</v>
      </c>
      <c r="L84" s="197">
        <v>9.14</v>
      </c>
      <c r="M84" s="197">
        <v>61.87</v>
      </c>
      <c r="N84" s="197">
        <v>50.33</v>
      </c>
      <c r="O84" s="197">
        <v>71.099999999999994</v>
      </c>
      <c r="P84" s="197">
        <v>26.71</v>
      </c>
      <c r="Q84" s="197">
        <v>8.52</v>
      </c>
      <c r="R84" s="197">
        <v>18.07</v>
      </c>
      <c r="S84" s="197">
        <v>11.24</v>
      </c>
      <c r="T84" s="197">
        <v>0</v>
      </c>
      <c r="U84" s="197">
        <v>60.26</v>
      </c>
      <c r="V84" s="197">
        <v>8.3000000000000007</v>
      </c>
      <c r="W84" s="197">
        <v>18.489999999999998</v>
      </c>
      <c r="X84" s="197">
        <v>41.9</v>
      </c>
      <c r="Y84" s="197">
        <v>0</v>
      </c>
      <c r="Z84">
        <v>0</v>
      </c>
      <c r="AA84" s="197">
        <v>11.61</v>
      </c>
      <c r="AB84" s="197">
        <v>0</v>
      </c>
      <c r="AC84" s="197">
        <v>0</v>
      </c>
      <c r="AD84" s="197">
        <v>0</v>
      </c>
      <c r="AE84" s="197">
        <v>41.52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59.29</v>
      </c>
      <c r="AQ84" s="197">
        <v>32.67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497.07</v>
      </c>
      <c r="L85" s="197">
        <v>9.14</v>
      </c>
      <c r="M85" s="197">
        <v>61.87</v>
      </c>
      <c r="N85" s="197">
        <v>50.33</v>
      </c>
      <c r="O85" s="197">
        <v>71.099999999999994</v>
      </c>
      <c r="P85" s="197">
        <v>26.71</v>
      </c>
      <c r="Q85" s="197">
        <v>8.27</v>
      </c>
      <c r="R85" s="197">
        <v>18.07</v>
      </c>
      <c r="S85" s="197">
        <v>11.24</v>
      </c>
      <c r="T85" s="197">
        <v>0</v>
      </c>
      <c r="U85" s="197">
        <v>60.26</v>
      </c>
      <c r="V85" s="197">
        <v>8.3000000000000007</v>
      </c>
      <c r="W85" s="197">
        <v>18.489999999999998</v>
      </c>
      <c r="X85" s="197">
        <v>41.9</v>
      </c>
      <c r="Y85" s="197">
        <v>0</v>
      </c>
      <c r="Z85">
        <v>0</v>
      </c>
      <c r="AA85" s="197">
        <v>11.61</v>
      </c>
      <c r="AB85" s="197">
        <v>0</v>
      </c>
      <c r="AC85" s="197">
        <v>0</v>
      </c>
      <c r="AD85" s="197">
        <v>0</v>
      </c>
      <c r="AE85" s="197">
        <v>35.78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59.29</v>
      </c>
      <c r="AQ85" s="197">
        <v>32.67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497.07</v>
      </c>
      <c r="L86" s="197">
        <v>9.14</v>
      </c>
      <c r="M86" s="197">
        <v>61.87</v>
      </c>
      <c r="N86" s="197">
        <v>50.33</v>
      </c>
      <c r="O86" s="197">
        <v>71.099999999999994</v>
      </c>
      <c r="P86" s="197">
        <v>26.71</v>
      </c>
      <c r="Q86" s="197">
        <v>8.27</v>
      </c>
      <c r="R86" s="197">
        <v>18.07</v>
      </c>
      <c r="S86" s="197">
        <v>11.24</v>
      </c>
      <c r="T86" s="197">
        <v>0</v>
      </c>
      <c r="U86" s="197">
        <v>60.26</v>
      </c>
      <c r="V86" s="197">
        <v>8.3000000000000007</v>
      </c>
      <c r="W86" s="197">
        <v>18.489999999999998</v>
      </c>
      <c r="X86" s="197">
        <v>41.9</v>
      </c>
      <c r="Y86" s="197">
        <v>0</v>
      </c>
      <c r="Z86">
        <v>0</v>
      </c>
      <c r="AA86" s="197">
        <v>11.61</v>
      </c>
      <c r="AB86" s="197">
        <v>0</v>
      </c>
      <c r="AC86" s="197">
        <v>0</v>
      </c>
      <c r="AD86" s="197">
        <v>0</v>
      </c>
      <c r="AE86" s="197">
        <v>35.78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59.29</v>
      </c>
      <c r="AQ86" s="197">
        <v>32.67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497.07</v>
      </c>
      <c r="L87" s="197">
        <v>9.14</v>
      </c>
      <c r="M87" s="197">
        <v>61.87</v>
      </c>
      <c r="N87" s="197">
        <v>50.33</v>
      </c>
      <c r="O87" s="197">
        <v>71.099999999999994</v>
      </c>
      <c r="P87" s="197">
        <v>26.71</v>
      </c>
      <c r="Q87" s="197">
        <v>8.27</v>
      </c>
      <c r="R87" s="197">
        <v>18.07</v>
      </c>
      <c r="S87" s="197">
        <v>11.24</v>
      </c>
      <c r="T87" s="197">
        <v>0</v>
      </c>
      <c r="U87" s="197">
        <v>60.26</v>
      </c>
      <c r="V87" s="197">
        <v>8.3000000000000007</v>
      </c>
      <c r="W87" s="197">
        <v>18.489999999999998</v>
      </c>
      <c r="X87" s="197">
        <v>41.9</v>
      </c>
      <c r="Y87" s="197">
        <v>0</v>
      </c>
      <c r="Z87">
        <v>0</v>
      </c>
      <c r="AA87" s="197">
        <v>11.61</v>
      </c>
      <c r="AB87" s="197">
        <v>0</v>
      </c>
      <c r="AC87" s="197">
        <v>0</v>
      </c>
      <c r="AD87" s="197">
        <v>0</v>
      </c>
      <c r="AE87" s="197">
        <v>35.78</v>
      </c>
      <c r="AF87" s="197">
        <v>0</v>
      </c>
      <c r="AG87" s="197">
        <v>0</v>
      </c>
      <c r="AH87" s="197">
        <v>0</v>
      </c>
      <c r="AI87" s="197">
        <v>138.56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59.29</v>
      </c>
      <c r="AQ87" s="197">
        <v>32.67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497.07</v>
      </c>
      <c r="L88" s="197">
        <v>9.14</v>
      </c>
      <c r="M88" s="197">
        <v>61.87</v>
      </c>
      <c r="N88" s="197">
        <v>50.33</v>
      </c>
      <c r="O88" s="197">
        <v>71.099999999999994</v>
      </c>
      <c r="P88" s="197">
        <v>26.71</v>
      </c>
      <c r="Q88" s="197">
        <v>8.27</v>
      </c>
      <c r="R88" s="197">
        <v>18.07</v>
      </c>
      <c r="S88" s="197">
        <v>11.24</v>
      </c>
      <c r="T88" s="197">
        <v>0</v>
      </c>
      <c r="U88" s="197">
        <v>60.26</v>
      </c>
      <c r="V88" s="197">
        <v>8.3000000000000007</v>
      </c>
      <c r="W88" s="197">
        <v>18.489999999999998</v>
      </c>
      <c r="X88" s="197">
        <v>41.9</v>
      </c>
      <c r="Y88" s="197">
        <v>0</v>
      </c>
      <c r="Z88">
        <v>0</v>
      </c>
      <c r="AA88" s="197">
        <v>11.61</v>
      </c>
      <c r="AB88" s="197">
        <v>0</v>
      </c>
      <c r="AC88" s="197">
        <v>0</v>
      </c>
      <c r="AD88" s="197">
        <v>0</v>
      </c>
      <c r="AE88" s="197">
        <v>35.78</v>
      </c>
      <c r="AF88" s="197">
        <v>0</v>
      </c>
      <c r="AG88" s="197">
        <v>0</v>
      </c>
      <c r="AH88" s="197">
        <v>0</v>
      </c>
      <c r="AI88" s="197">
        <v>138.56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59.29</v>
      </c>
      <c r="AQ88" s="197">
        <v>32.67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497.07</v>
      </c>
      <c r="L89" s="197">
        <v>9.14</v>
      </c>
      <c r="M89" s="197">
        <v>61.87</v>
      </c>
      <c r="N89" s="197">
        <v>50.33</v>
      </c>
      <c r="O89" s="197">
        <v>71.099999999999994</v>
      </c>
      <c r="P89" s="197">
        <v>26.71</v>
      </c>
      <c r="Q89" s="197">
        <v>8.27</v>
      </c>
      <c r="R89" s="197">
        <v>18.07</v>
      </c>
      <c r="S89" s="197">
        <v>11.24</v>
      </c>
      <c r="T89" s="197">
        <v>0</v>
      </c>
      <c r="U89" s="197">
        <v>60.26</v>
      </c>
      <c r="V89" s="197">
        <v>8.3000000000000007</v>
      </c>
      <c r="W89" s="197">
        <v>18.489999999999998</v>
      </c>
      <c r="X89" s="197">
        <v>41.9</v>
      </c>
      <c r="Y89" s="197">
        <v>0</v>
      </c>
      <c r="Z89">
        <v>0</v>
      </c>
      <c r="AA89" s="197">
        <v>11.61</v>
      </c>
      <c r="AB89" s="197">
        <v>0</v>
      </c>
      <c r="AC89" s="197">
        <v>0</v>
      </c>
      <c r="AD89" s="197">
        <v>0</v>
      </c>
      <c r="AE89" s="197">
        <v>35.78</v>
      </c>
      <c r="AF89" s="197">
        <v>0</v>
      </c>
      <c r="AG89" s="197">
        <v>0</v>
      </c>
      <c r="AH89" s="197">
        <v>0</v>
      </c>
      <c r="AI89" s="197">
        <v>138.56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59.29</v>
      </c>
      <c r="AQ89" s="197">
        <v>32.67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497.07</v>
      </c>
      <c r="L90" s="197">
        <v>9.14</v>
      </c>
      <c r="M90" s="197">
        <v>61.87</v>
      </c>
      <c r="N90" s="197">
        <v>50.33</v>
      </c>
      <c r="O90" s="197">
        <v>71.099999999999994</v>
      </c>
      <c r="P90" s="197">
        <v>26.71</v>
      </c>
      <c r="Q90" s="197">
        <v>8.27</v>
      </c>
      <c r="R90" s="197">
        <v>18.07</v>
      </c>
      <c r="S90" s="197">
        <v>11.24</v>
      </c>
      <c r="T90" s="197">
        <v>0</v>
      </c>
      <c r="U90" s="197">
        <v>60.26</v>
      </c>
      <c r="V90" s="197">
        <v>8.3000000000000007</v>
      </c>
      <c r="W90" s="197">
        <v>18.489999999999998</v>
      </c>
      <c r="X90" s="197">
        <v>41.9</v>
      </c>
      <c r="Y90" s="197">
        <v>0</v>
      </c>
      <c r="Z90">
        <v>0</v>
      </c>
      <c r="AA90" s="197">
        <v>11.61</v>
      </c>
      <c r="AB90" s="197">
        <v>0</v>
      </c>
      <c r="AC90" s="197">
        <v>0</v>
      </c>
      <c r="AD90" s="197">
        <v>0</v>
      </c>
      <c r="AE90" s="197">
        <v>35.78</v>
      </c>
      <c r="AF90" s="197">
        <v>0</v>
      </c>
      <c r="AG90" s="197">
        <v>0</v>
      </c>
      <c r="AH90" s="197">
        <v>0</v>
      </c>
      <c r="AI90" s="197">
        <v>138.56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59.29</v>
      </c>
      <c r="AQ90" s="197">
        <v>32.67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497.07</v>
      </c>
      <c r="L91" s="197">
        <v>9.14</v>
      </c>
      <c r="M91" s="197">
        <v>61.87</v>
      </c>
      <c r="N91" s="197">
        <v>50.33</v>
      </c>
      <c r="O91" s="197">
        <v>71.099999999999994</v>
      </c>
      <c r="P91" s="197">
        <v>26.71</v>
      </c>
      <c r="Q91" s="197">
        <v>8.27</v>
      </c>
      <c r="R91" s="197">
        <v>18.07</v>
      </c>
      <c r="S91" s="197">
        <v>11.24</v>
      </c>
      <c r="T91" s="197">
        <v>0</v>
      </c>
      <c r="U91" s="197">
        <v>60.26</v>
      </c>
      <c r="V91" s="197">
        <v>8.3000000000000007</v>
      </c>
      <c r="W91" s="197">
        <v>18.489999999999998</v>
      </c>
      <c r="X91" s="197">
        <v>41.9</v>
      </c>
      <c r="Y91" s="197">
        <v>0</v>
      </c>
      <c r="Z91">
        <v>0</v>
      </c>
      <c r="AA91" s="197">
        <v>11.61</v>
      </c>
      <c r="AB91" s="197">
        <v>0</v>
      </c>
      <c r="AC91" s="197">
        <v>0</v>
      </c>
      <c r="AD91" s="197">
        <v>0</v>
      </c>
      <c r="AE91" s="197">
        <v>35.78</v>
      </c>
      <c r="AF91" s="197">
        <v>0</v>
      </c>
      <c r="AG91" s="197">
        <v>0</v>
      </c>
      <c r="AH91" s="197">
        <v>0</v>
      </c>
      <c r="AI91" s="197">
        <v>106.56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59.29</v>
      </c>
      <c r="AQ91" s="197">
        <v>32.67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497.07</v>
      </c>
      <c r="L92" s="197">
        <v>9.14</v>
      </c>
      <c r="M92" s="197">
        <v>61.87</v>
      </c>
      <c r="N92" s="197">
        <v>50.33</v>
      </c>
      <c r="O92" s="197">
        <v>71.099999999999994</v>
      </c>
      <c r="P92" s="197">
        <v>26.71</v>
      </c>
      <c r="Q92" s="197">
        <v>8.27</v>
      </c>
      <c r="R92" s="197">
        <v>18.07</v>
      </c>
      <c r="S92" s="197">
        <v>11.24</v>
      </c>
      <c r="T92" s="197">
        <v>0</v>
      </c>
      <c r="U92" s="197">
        <v>60.26</v>
      </c>
      <c r="V92" s="197">
        <v>8.3000000000000007</v>
      </c>
      <c r="W92" s="197">
        <v>18.489999999999998</v>
      </c>
      <c r="X92" s="197">
        <v>41.9</v>
      </c>
      <c r="Y92" s="197">
        <v>0</v>
      </c>
      <c r="Z92">
        <v>0</v>
      </c>
      <c r="AA92" s="197">
        <v>11.61</v>
      </c>
      <c r="AB92" s="197">
        <v>0</v>
      </c>
      <c r="AC92" s="197">
        <v>0</v>
      </c>
      <c r="AD92" s="197">
        <v>0</v>
      </c>
      <c r="AE92" s="197">
        <v>35.78</v>
      </c>
      <c r="AF92" s="197">
        <v>0</v>
      </c>
      <c r="AG92" s="197">
        <v>0</v>
      </c>
      <c r="AH92" s="197">
        <v>0</v>
      </c>
      <c r="AI92" s="197">
        <v>106.56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59.29</v>
      </c>
      <c r="AQ92" s="197">
        <v>32.67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497.07</v>
      </c>
      <c r="L93" s="197">
        <v>9.14</v>
      </c>
      <c r="M93" s="197">
        <v>61.87</v>
      </c>
      <c r="N93" s="197">
        <v>50.33</v>
      </c>
      <c r="O93" s="197">
        <v>71.099999999999994</v>
      </c>
      <c r="P93" s="197">
        <v>26.71</v>
      </c>
      <c r="Q93" s="197">
        <v>8.27</v>
      </c>
      <c r="R93" s="197">
        <v>18.07</v>
      </c>
      <c r="S93" s="197">
        <v>11.24</v>
      </c>
      <c r="T93" s="197">
        <v>0</v>
      </c>
      <c r="U93" s="197">
        <v>60.26</v>
      </c>
      <c r="V93" s="197">
        <v>8.3000000000000007</v>
      </c>
      <c r="W93" s="197">
        <v>18.489999999999998</v>
      </c>
      <c r="X93" s="197">
        <v>41.9</v>
      </c>
      <c r="Y93" s="197">
        <v>0</v>
      </c>
      <c r="Z93">
        <v>0</v>
      </c>
      <c r="AA93" s="197">
        <v>11.61</v>
      </c>
      <c r="AB93" s="197">
        <v>0</v>
      </c>
      <c r="AC93" s="197">
        <v>0</v>
      </c>
      <c r="AD93" s="197">
        <v>0</v>
      </c>
      <c r="AE93" s="197">
        <v>35.78</v>
      </c>
      <c r="AF93" s="197">
        <v>0</v>
      </c>
      <c r="AG93" s="197">
        <v>0</v>
      </c>
      <c r="AH93" s="197">
        <v>0</v>
      </c>
      <c r="AI93" s="197">
        <v>103.23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59.29</v>
      </c>
      <c r="AQ93" s="197">
        <v>32.67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497.07</v>
      </c>
      <c r="L94" s="197">
        <v>9.14</v>
      </c>
      <c r="M94" s="197">
        <v>61.87</v>
      </c>
      <c r="N94" s="197">
        <v>50.33</v>
      </c>
      <c r="O94" s="197">
        <v>71.099999999999994</v>
      </c>
      <c r="P94" s="197">
        <v>26.71</v>
      </c>
      <c r="Q94" s="197">
        <v>8.27</v>
      </c>
      <c r="R94" s="197">
        <v>18.07</v>
      </c>
      <c r="S94" s="197">
        <v>11.24</v>
      </c>
      <c r="T94" s="197">
        <v>0</v>
      </c>
      <c r="U94" s="197">
        <v>60.26</v>
      </c>
      <c r="V94" s="197">
        <v>8.3000000000000007</v>
      </c>
      <c r="W94" s="197">
        <v>18.489999999999998</v>
      </c>
      <c r="X94" s="197">
        <v>41.9</v>
      </c>
      <c r="Y94" s="197">
        <v>0</v>
      </c>
      <c r="Z94">
        <v>0</v>
      </c>
      <c r="AA94" s="197">
        <v>11.61</v>
      </c>
      <c r="AB94" s="197">
        <v>0</v>
      </c>
      <c r="AC94" s="197">
        <v>0</v>
      </c>
      <c r="AD94" s="197">
        <v>0</v>
      </c>
      <c r="AE94" s="197">
        <v>35.78</v>
      </c>
      <c r="AF94" s="197">
        <v>0</v>
      </c>
      <c r="AG94" s="197">
        <v>0</v>
      </c>
      <c r="AH94" s="197">
        <v>0</v>
      </c>
      <c r="AI94" s="197">
        <v>103.23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59.29</v>
      </c>
      <c r="AQ94" s="197">
        <v>32.67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497.07</v>
      </c>
      <c r="L95" s="197">
        <v>9.14</v>
      </c>
      <c r="M95" s="197">
        <v>61.87</v>
      </c>
      <c r="N95" s="197">
        <v>50.33</v>
      </c>
      <c r="O95" s="197">
        <v>71.099999999999994</v>
      </c>
      <c r="P95" s="197">
        <v>26.71</v>
      </c>
      <c r="Q95" s="197">
        <v>8.27</v>
      </c>
      <c r="R95" s="197">
        <v>18.07</v>
      </c>
      <c r="S95" s="197">
        <v>11.24</v>
      </c>
      <c r="T95" s="197">
        <v>0</v>
      </c>
      <c r="U95" s="197">
        <v>60.26</v>
      </c>
      <c r="V95" s="197">
        <v>8.3000000000000007</v>
      </c>
      <c r="W95" s="197">
        <v>18.489999999999998</v>
      </c>
      <c r="X95" s="197">
        <v>41.9</v>
      </c>
      <c r="Y95" s="197">
        <v>0</v>
      </c>
      <c r="Z95">
        <v>0</v>
      </c>
      <c r="AA95" s="197">
        <v>12.58</v>
      </c>
      <c r="AB95" s="197">
        <v>0</v>
      </c>
      <c r="AC95" s="197">
        <v>0</v>
      </c>
      <c r="AD95" s="197">
        <v>0</v>
      </c>
      <c r="AE95" s="197">
        <v>35.78</v>
      </c>
      <c r="AF95" s="197">
        <v>0</v>
      </c>
      <c r="AG95" s="197">
        <v>0</v>
      </c>
      <c r="AH95" s="197">
        <v>0</v>
      </c>
      <c r="AI95" s="197">
        <v>103.23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59.29</v>
      </c>
      <c r="AQ95" s="197">
        <v>32.67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497.07</v>
      </c>
      <c r="L96" s="197">
        <v>9.14</v>
      </c>
      <c r="M96" s="197">
        <v>61.87</v>
      </c>
      <c r="N96" s="197">
        <v>50.33</v>
      </c>
      <c r="O96" s="197">
        <v>71.099999999999994</v>
      </c>
      <c r="P96" s="197">
        <v>26.71</v>
      </c>
      <c r="Q96" s="197">
        <v>8.27</v>
      </c>
      <c r="R96" s="197">
        <v>18.07</v>
      </c>
      <c r="S96" s="197">
        <v>11.24</v>
      </c>
      <c r="T96" s="197">
        <v>0</v>
      </c>
      <c r="U96" s="197">
        <v>60.26</v>
      </c>
      <c r="V96" s="197">
        <v>8.3000000000000007</v>
      </c>
      <c r="W96" s="197">
        <v>18.489999999999998</v>
      </c>
      <c r="X96" s="197">
        <v>41.9</v>
      </c>
      <c r="Y96" s="197">
        <v>0</v>
      </c>
      <c r="Z96">
        <v>0</v>
      </c>
      <c r="AA96" s="197">
        <v>12.58</v>
      </c>
      <c r="AB96" s="197">
        <v>0</v>
      </c>
      <c r="AC96" s="197">
        <v>0</v>
      </c>
      <c r="AD96" s="197">
        <v>0</v>
      </c>
      <c r="AE96" s="197">
        <v>35.78</v>
      </c>
      <c r="AF96" s="197">
        <v>0</v>
      </c>
      <c r="AG96" s="197">
        <v>0</v>
      </c>
      <c r="AH96" s="197">
        <v>0</v>
      </c>
      <c r="AI96" s="197">
        <v>103.23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59.29</v>
      </c>
      <c r="AQ96" s="197">
        <v>32.67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497.07</v>
      </c>
      <c r="L97" s="197">
        <v>9.14</v>
      </c>
      <c r="M97" s="197">
        <v>61.87</v>
      </c>
      <c r="N97" s="197">
        <v>50.33</v>
      </c>
      <c r="O97" s="197">
        <v>71.099999999999994</v>
      </c>
      <c r="P97" s="197">
        <v>26.71</v>
      </c>
      <c r="Q97" s="197">
        <v>8.27</v>
      </c>
      <c r="R97" s="197">
        <v>18.07</v>
      </c>
      <c r="S97" s="197">
        <v>11.24</v>
      </c>
      <c r="T97" s="197">
        <v>0</v>
      </c>
      <c r="U97" s="197">
        <v>60.26</v>
      </c>
      <c r="V97" s="197">
        <v>8.3000000000000007</v>
      </c>
      <c r="W97" s="197">
        <v>18.489999999999998</v>
      </c>
      <c r="X97" s="197">
        <v>41.9</v>
      </c>
      <c r="Y97" s="197">
        <v>0</v>
      </c>
      <c r="Z97">
        <v>0</v>
      </c>
      <c r="AA97" s="197">
        <v>12.58</v>
      </c>
      <c r="AB97" s="197">
        <v>0</v>
      </c>
      <c r="AC97" s="197">
        <v>0</v>
      </c>
      <c r="AD97" s="197">
        <v>0</v>
      </c>
      <c r="AE97" s="197">
        <v>35.78</v>
      </c>
      <c r="AF97" s="197">
        <v>0</v>
      </c>
      <c r="AG97" s="197">
        <v>0</v>
      </c>
      <c r="AH97" s="197">
        <v>0</v>
      </c>
      <c r="AI97" s="197">
        <v>103.23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59.29</v>
      </c>
      <c r="AQ97" s="197">
        <v>32.67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497.07</v>
      </c>
      <c r="L98" s="197">
        <v>9.14</v>
      </c>
      <c r="M98" s="197">
        <v>61.87</v>
      </c>
      <c r="N98" s="197">
        <v>50.33</v>
      </c>
      <c r="O98" s="197">
        <v>71.099999999999994</v>
      </c>
      <c r="P98" s="197">
        <v>26.71</v>
      </c>
      <c r="Q98" s="197">
        <v>8.27</v>
      </c>
      <c r="R98" s="197">
        <v>18.07</v>
      </c>
      <c r="S98" s="197">
        <v>11.24</v>
      </c>
      <c r="T98" s="197">
        <v>0</v>
      </c>
      <c r="U98" s="197">
        <v>60.26</v>
      </c>
      <c r="V98" s="197">
        <v>8.3000000000000007</v>
      </c>
      <c r="W98" s="197">
        <v>18.489999999999998</v>
      </c>
      <c r="X98" s="197">
        <v>41.9</v>
      </c>
      <c r="Y98" s="197">
        <v>0</v>
      </c>
      <c r="Z98">
        <v>0</v>
      </c>
      <c r="AA98" s="197">
        <v>12.58</v>
      </c>
      <c r="AB98" s="197">
        <v>0</v>
      </c>
      <c r="AC98" s="197">
        <v>0</v>
      </c>
      <c r="AD98" s="197">
        <v>0</v>
      </c>
      <c r="AE98" s="197">
        <v>35.78</v>
      </c>
      <c r="AF98" s="197">
        <v>0</v>
      </c>
      <c r="AG98" s="197">
        <v>0</v>
      </c>
      <c r="AH98" s="197">
        <v>0</v>
      </c>
      <c r="AI98" s="197">
        <v>103.23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59.29</v>
      </c>
      <c r="AQ98" s="197">
        <v>32.67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7.6612599999999969</v>
      </c>
      <c r="L99">
        <f t="shared" si="0"/>
        <v>0.10310249999999992</v>
      </c>
      <c r="M99">
        <f t="shared" si="0"/>
        <v>1.4848799999999978</v>
      </c>
      <c r="N99">
        <f t="shared" si="0"/>
        <v>1.2079199999999988</v>
      </c>
      <c r="O99">
        <f t="shared" si="0"/>
        <v>1.7064000000000026</v>
      </c>
      <c r="P99">
        <f t="shared" si="0"/>
        <v>0.64104000000000061</v>
      </c>
      <c r="Q99">
        <f t="shared" si="0"/>
        <v>0.11216999999999996</v>
      </c>
      <c r="R99">
        <f t="shared" si="0"/>
        <v>0.20787750000000016</v>
      </c>
      <c r="S99">
        <f t="shared" si="0"/>
        <v>0.14202750000000014</v>
      </c>
      <c r="T99">
        <f t="shared" si="0"/>
        <v>0</v>
      </c>
      <c r="U99">
        <f t="shared" si="0"/>
        <v>1.4462400000000035</v>
      </c>
      <c r="V99">
        <f t="shared" si="0"/>
        <v>6.4175000000000038E-2</v>
      </c>
      <c r="W99">
        <f t="shared" si="0"/>
        <v>0.23042750000000004</v>
      </c>
      <c r="X99">
        <f t="shared" si="0"/>
        <v>0.49040000000000072</v>
      </c>
      <c r="Y99">
        <f t="shared" si="0"/>
        <v>0</v>
      </c>
      <c r="Z99">
        <f t="shared" si="0"/>
        <v>0</v>
      </c>
      <c r="AA99">
        <f t="shared" si="0"/>
        <v>0.31559999999999916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0.97898000000000107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2.0575399999999999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1.6240400000000002</v>
      </c>
      <c r="AQ99">
        <f t="shared" ref="AQ99:AT99" si="1">SUM(AQ3:AQ98)/4000</f>
        <v>0.44605750000000016</v>
      </c>
      <c r="AR99">
        <f t="shared" si="1"/>
        <v>0.50951000000000002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164.18</v>
      </c>
      <c r="L3" s="197">
        <v>63.29</v>
      </c>
      <c r="M3" s="197">
        <v>0</v>
      </c>
      <c r="N3" s="197">
        <v>29.1</v>
      </c>
      <c r="O3" s="197">
        <v>48.88</v>
      </c>
      <c r="P3" s="197">
        <v>66.98</v>
      </c>
      <c r="Q3" s="197">
        <v>5.08</v>
      </c>
      <c r="R3" s="197">
        <v>10.77</v>
      </c>
      <c r="S3" s="197">
        <v>6.7</v>
      </c>
      <c r="T3" s="197">
        <v>0</v>
      </c>
      <c r="U3" s="197">
        <v>283.70999999999998</v>
      </c>
      <c r="V3" s="197">
        <v>4.8</v>
      </c>
      <c r="W3" s="197">
        <v>10.47</v>
      </c>
      <c r="X3" s="197">
        <v>24.24</v>
      </c>
      <c r="Y3" s="197">
        <v>0</v>
      </c>
      <c r="Z3">
        <v>0</v>
      </c>
      <c r="AA3" s="197">
        <v>8.32</v>
      </c>
      <c r="AB3" s="197">
        <v>0</v>
      </c>
      <c r="AC3" s="197">
        <v>0</v>
      </c>
      <c r="AD3" s="197">
        <v>0</v>
      </c>
      <c r="AE3" s="197">
        <v>23.9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68.569999999999993</v>
      </c>
      <c r="AQ3" s="197">
        <v>18.899999999999999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160.11000000000001</v>
      </c>
      <c r="L4" s="197">
        <v>63.29</v>
      </c>
      <c r="M4" s="197">
        <v>0</v>
      </c>
      <c r="N4" s="197">
        <v>29.1</v>
      </c>
      <c r="O4" s="197">
        <v>48.88</v>
      </c>
      <c r="P4" s="197">
        <v>66.98</v>
      </c>
      <c r="Q4" s="197">
        <v>5.08</v>
      </c>
      <c r="R4" s="197">
        <v>10.77</v>
      </c>
      <c r="S4" s="197">
        <v>6.7</v>
      </c>
      <c r="T4" s="197">
        <v>0</v>
      </c>
      <c r="U4" s="197">
        <v>283.70999999999998</v>
      </c>
      <c r="V4" s="197">
        <v>4.8</v>
      </c>
      <c r="W4" s="197">
        <v>10.47</v>
      </c>
      <c r="X4" s="197">
        <v>24.24</v>
      </c>
      <c r="Y4" s="197">
        <v>0</v>
      </c>
      <c r="Z4">
        <v>0</v>
      </c>
      <c r="AA4" s="197">
        <v>8.32</v>
      </c>
      <c r="AB4" s="197">
        <v>0</v>
      </c>
      <c r="AC4" s="197">
        <v>0</v>
      </c>
      <c r="AD4" s="197">
        <v>0</v>
      </c>
      <c r="AE4" s="197">
        <v>23.9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68.569999999999993</v>
      </c>
      <c r="AQ4" s="197">
        <v>18.899999999999999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160.11000000000001</v>
      </c>
      <c r="L5" s="197">
        <v>19.399999999999999</v>
      </c>
      <c r="M5" s="197">
        <v>0</v>
      </c>
      <c r="N5" s="197">
        <v>29.1</v>
      </c>
      <c r="O5" s="197">
        <v>48.88</v>
      </c>
      <c r="P5" s="197">
        <v>66.98</v>
      </c>
      <c r="Q5" s="197">
        <v>2.64</v>
      </c>
      <c r="R5" s="197">
        <v>10.45</v>
      </c>
      <c r="S5" s="197">
        <v>3</v>
      </c>
      <c r="T5" s="197">
        <v>0</v>
      </c>
      <c r="U5" s="197">
        <v>283.70999999999998</v>
      </c>
      <c r="V5" s="197">
        <v>4.8</v>
      </c>
      <c r="W5" s="197">
        <v>10.47</v>
      </c>
      <c r="X5" s="197">
        <v>24.24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23.9</v>
      </c>
      <c r="AF5" s="197">
        <v>0</v>
      </c>
      <c r="AG5" s="197">
        <v>0</v>
      </c>
      <c r="AH5" s="197">
        <v>0</v>
      </c>
      <c r="AI5" s="197">
        <v>46.01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68.569999999999993</v>
      </c>
      <c r="AQ5" s="197">
        <v>18.899999999999999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160.11000000000001</v>
      </c>
      <c r="L6" s="197">
        <v>19.399999999999999</v>
      </c>
      <c r="M6" s="197">
        <v>0</v>
      </c>
      <c r="N6" s="197">
        <v>29.1</v>
      </c>
      <c r="O6" s="197">
        <v>48.88</v>
      </c>
      <c r="P6" s="197">
        <v>66.98</v>
      </c>
      <c r="Q6" s="197">
        <v>2.64</v>
      </c>
      <c r="R6" s="197">
        <v>10.45</v>
      </c>
      <c r="S6" s="197">
        <v>3</v>
      </c>
      <c r="T6" s="197">
        <v>0</v>
      </c>
      <c r="U6" s="197">
        <v>283.70999999999998</v>
      </c>
      <c r="V6" s="197">
        <v>4.8</v>
      </c>
      <c r="W6" s="197">
        <v>10.47</v>
      </c>
      <c r="X6" s="197">
        <v>24.24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23.9</v>
      </c>
      <c r="AF6" s="197">
        <v>0</v>
      </c>
      <c r="AG6" s="197">
        <v>0</v>
      </c>
      <c r="AH6" s="197">
        <v>0</v>
      </c>
      <c r="AI6" s="197">
        <v>46.01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68.569999999999993</v>
      </c>
      <c r="AQ6" s="197">
        <v>18.899999999999999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106.72</v>
      </c>
      <c r="L7" s="197">
        <v>19.399999999999999</v>
      </c>
      <c r="M7" s="197">
        <v>0</v>
      </c>
      <c r="N7" s="197">
        <v>29.1</v>
      </c>
      <c r="O7" s="197">
        <v>48.88</v>
      </c>
      <c r="P7" s="197">
        <v>66.98</v>
      </c>
      <c r="Q7" s="197">
        <v>2.64</v>
      </c>
      <c r="R7" s="197">
        <v>10.45</v>
      </c>
      <c r="S7" s="197">
        <v>3</v>
      </c>
      <c r="T7" s="197">
        <v>0</v>
      </c>
      <c r="U7" s="197">
        <v>283.70999999999998</v>
      </c>
      <c r="V7" s="197">
        <v>4.9800000000000004</v>
      </c>
      <c r="W7" s="197">
        <v>10.72</v>
      </c>
      <c r="X7" s="197">
        <v>24.24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23.9</v>
      </c>
      <c r="AF7" s="197">
        <v>0</v>
      </c>
      <c r="AG7" s="197">
        <v>0</v>
      </c>
      <c r="AH7" s="197">
        <v>0</v>
      </c>
      <c r="AI7" s="197">
        <v>46.01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68.569999999999993</v>
      </c>
      <c r="AQ7" s="197">
        <v>18.899999999999999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87.19</v>
      </c>
      <c r="L8" s="197">
        <v>19.399999999999999</v>
      </c>
      <c r="M8" s="197">
        <v>0</v>
      </c>
      <c r="N8" s="197">
        <v>29.1</v>
      </c>
      <c r="O8" s="197">
        <v>48.88</v>
      </c>
      <c r="P8" s="197">
        <v>66.98</v>
      </c>
      <c r="Q8" s="197">
        <v>2.64</v>
      </c>
      <c r="R8" s="197">
        <v>3.88</v>
      </c>
      <c r="S8" s="197">
        <v>3</v>
      </c>
      <c r="T8" s="197">
        <v>0</v>
      </c>
      <c r="U8" s="197">
        <v>283.70999999999998</v>
      </c>
      <c r="V8" s="197">
        <v>0</v>
      </c>
      <c r="W8" s="197">
        <v>10.72</v>
      </c>
      <c r="X8" s="197">
        <v>24.24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23.9</v>
      </c>
      <c r="AF8" s="197">
        <v>0</v>
      </c>
      <c r="AG8" s="197">
        <v>0</v>
      </c>
      <c r="AH8" s="197">
        <v>0</v>
      </c>
      <c r="AI8" s="197">
        <v>46.01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68.569999999999993</v>
      </c>
      <c r="AQ8" s="197">
        <v>9.6999999999999993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87.18</v>
      </c>
      <c r="L9" s="197">
        <v>19.399999999999999</v>
      </c>
      <c r="M9" s="197">
        <v>0</v>
      </c>
      <c r="N9" s="197">
        <v>29.1</v>
      </c>
      <c r="O9" s="197">
        <v>48.88</v>
      </c>
      <c r="P9" s="197">
        <v>66.98</v>
      </c>
      <c r="Q9" s="197">
        <v>2.8</v>
      </c>
      <c r="R9" s="197">
        <v>3.88</v>
      </c>
      <c r="S9" s="197">
        <v>3</v>
      </c>
      <c r="T9" s="197">
        <v>0</v>
      </c>
      <c r="U9" s="197">
        <v>283.70999999999998</v>
      </c>
      <c r="V9" s="197">
        <v>0</v>
      </c>
      <c r="W9" s="197">
        <v>10.72</v>
      </c>
      <c r="X9" s="197">
        <v>24.24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23.9</v>
      </c>
      <c r="AF9" s="197">
        <v>0</v>
      </c>
      <c r="AG9" s="197">
        <v>0</v>
      </c>
      <c r="AH9" s="197">
        <v>0</v>
      </c>
      <c r="AI9" s="197">
        <v>46.01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68.569999999999993</v>
      </c>
      <c r="AQ9" s="197">
        <v>9.6999999999999993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87.19</v>
      </c>
      <c r="L10" s="197">
        <v>19.399999999999999</v>
      </c>
      <c r="M10" s="197">
        <v>0</v>
      </c>
      <c r="N10" s="197">
        <v>29.1</v>
      </c>
      <c r="O10" s="197">
        <v>48.88</v>
      </c>
      <c r="P10" s="197">
        <v>66.98</v>
      </c>
      <c r="Q10" s="197">
        <v>2.8</v>
      </c>
      <c r="R10" s="197">
        <v>3.88</v>
      </c>
      <c r="S10" s="197">
        <v>3</v>
      </c>
      <c r="T10" s="197">
        <v>0</v>
      </c>
      <c r="U10" s="197">
        <v>283.70999999999998</v>
      </c>
      <c r="V10" s="197">
        <v>0</v>
      </c>
      <c r="W10" s="197">
        <v>10.72</v>
      </c>
      <c r="X10" s="197">
        <v>24.24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23.9</v>
      </c>
      <c r="AF10" s="197">
        <v>0</v>
      </c>
      <c r="AG10" s="197">
        <v>0</v>
      </c>
      <c r="AH10" s="197">
        <v>0</v>
      </c>
      <c r="AI10" s="197">
        <v>46.01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68.569999999999993</v>
      </c>
      <c r="AQ10" s="197">
        <v>9.6999999999999993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87.26</v>
      </c>
      <c r="L11" s="197">
        <v>19.399999999999999</v>
      </c>
      <c r="M11" s="197">
        <v>0</v>
      </c>
      <c r="N11" s="197">
        <v>29.1</v>
      </c>
      <c r="O11" s="197">
        <v>48.88</v>
      </c>
      <c r="P11" s="197">
        <v>66.98</v>
      </c>
      <c r="Q11" s="197">
        <v>2.92</v>
      </c>
      <c r="R11" s="197">
        <v>4.3499999999999996</v>
      </c>
      <c r="S11" s="197">
        <v>3.3</v>
      </c>
      <c r="T11" s="197">
        <v>0</v>
      </c>
      <c r="U11" s="197">
        <v>283.70999999999998</v>
      </c>
      <c r="V11" s="197">
        <v>0</v>
      </c>
      <c r="W11" s="197">
        <v>10.72</v>
      </c>
      <c r="X11" s="197">
        <v>24.24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23.9</v>
      </c>
      <c r="AF11" s="197">
        <v>0</v>
      </c>
      <c r="AG11" s="197">
        <v>0</v>
      </c>
      <c r="AH11" s="197">
        <v>0</v>
      </c>
      <c r="AI11" s="197">
        <v>46.01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68.569999999999993</v>
      </c>
      <c r="AQ11" s="197">
        <v>9.6999999999999993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87.27</v>
      </c>
      <c r="L12" s="197">
        <v>19.399999999999999</v>
      </c>
      <c r="M12" s="197">
        <v>0</v>
      </c>
      <c r="N12" s="197">
        <v>29.1</v>
      </c>
      <c r="O12" s="197">
        <v>48.88</v>
      </c>
      <c r="P12" s="197">
        <v>66.98</v>
      </c>
      <c r="Q12" s="197">
        <v>2.92</v>
      </c>
      <c r="R12" s="197">
        <v>4.3499999999999996</v>
      </c>
      <c r="S12" s="197">
        <v>3.3</v>
      </c>
      <c r="T12" s="197">
        <v>0</v>
      </c>
      <c r="U12" s="197">
        <v>283.70999999999998</v>
      </c>
      <c r="V12" s="197">
        <v>0</v>
      </c>
      <c r="W12" s="197">
        <v>10.72</v>
      </c>
      <c r="X12" s="197">
        <v>24.24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23.9</v>
      </c>
      <c r="AF12" s="197">
        <v>0</v>
      </c>
      <c r="AG12" s="197">
        <v>0</v>
      </c>
      <c r="AH12" s="197">
        <v>0</v>
      </c>
      <c r="AI12" s="197">
        <v>46.01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68.569999999999993</v>
      </c>
      <c r="AQ12" s="197">
        <v>9.6999999999999993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87.52</v>
      </c>
      <c r="L13" s="197">
        <v>24.43</v>
      </c>
      <c r="M13" s="197">
        <v>0</v>
      </c>
      <c r="N13" s="197">
        <v>29.1</v>
      </c>
      <c r="O13" s="197">
        <v>48.88</v>
      </c>
      <c r="P13" s="197">
        <v>66.98</v>
      </c>
      <c r="Q13" s="197">
        <v>2.92</v>
      </c>
      <c r="R13" s="197">
        <v>5.37</v>
      </c>
      <c r="S13" s="197">
        <v>3.44</v>
      </c>
      <c r="T13" s="197">
        <v>0</v>
      </c>
      <c r="U13" s="197">
        <v>283.70999999999998</v>
      </c>
      <c r="V13" s="197">
        <v>0</v>
      </c>
      <c r="W13" s="197">
        <v>10.47</v>
      </c>
      <c r="X13" s="197">
        <v>24.24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23.9</v>
      </c>
      <c r="AF13" s="197">
        <v>0</v>
      </c>
      <c r="AG13" s="197">
        <v>0</v>
      </c>
      <c r="AH13" s="197">
        <v>0</v>
      </c>
      <c r="AI13" s="197">
        <v>48.43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68.569999999999993</v>
      </c>
      <c r="AQ13" s="197">
        <v>9.4700000000000006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87.53</v>
      </c>
      <c r="L14" s="197">
        <v>24.43</v>
      </c>
      <c r="M14" s="197">
        <v>0</v>
      </c>
      <c r="N14" s="197">
        <v>29.1</v>
      </c>
      <c r="O14" s="197">
        <v>48.88</v>
      </c>
      <c r="P14" s="197">
        <v>66.98</v>
      </c>
      <c r="Q14" s="197">
        <v>2.92</v>
      </c>
      <c r="R14" s="197">
        <v>5.37</v>
      </c>
      <c r="S14" s="197">
        <v>3.44</v>
      </c>
      <c r="T14" s="197">
        <v>0</v>
      </c>
      <c r="U14" s="197">
        <v>283.70999999999998</v>
      </c>
      <c r="V14" s="197">
        <v>0</v>
      </c>
      <c r="W14" s="197">
        <v>10.47</v>
      </c>
      <c r="X14" s="197">
        <v>24.24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23.9</v>
      </c>
      <c r="AF14" s="197">
        <v>0</v>
      </c>
      <c r="AG14" s="197">
        <v>0</v>
      </c>
      <c r="AH14" s="197">
        <v>0</v>
      </c>
      <c r="AI14" s="197">
        <v>48.43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68.569999999999993</v>
      </c>
      <c r="AQ14" s="197">
        <v>9.4700000000000006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87.52</v>
      </c>
      <c r="L15" s="197">
        <v>24.43</v>
      </c>
      <c r="M15" s="197">
        <v>0</v>
      </c>
      <c r="N15" s="197">
        <v>29.1</v>
      </c>
      <c r="O15" s="197">
        <v>48.88</v>
      </c>
      <c r="P15" s="197">
        <v>66.98</v>
      </c>
      <c r="Q15" s="197">
        <v>2.92</v>
      </c>
      <c r="R15" s="197">
        <v>5.37</v>
      </c>
      <c r="S15" s="197">
        <v>3.44</v>
      </c>
      <c r="T15" s="197">
        <v>0</v>
      </c>
      <c r="U15" s="197">
        <v>283.70999999999998</v>
      </c>
      <c r="V15" s="197">
        <v>0</v>
      </c>
      <c r="W15" s="197">
        <v>10.47</v>
      </c>
      <c r="X15" s="197">
        <v>24.24</v>
      </c>
      <c r="Y15" s="197">
        <v>0</v>
      </c>
      <c r="Z15">
        <v>0</v>
      </c>
      <c r="AA15" s="197">
        <v>8.32</v>
      </c>
      <c r="AB15" s="197">
        <v>0</v>
      </c>
      <c r="AC15" s="197">
        <v>0</v>
      </c>
      <c r="AD15" s="197">
        <v>0</v>
      </c>
      <c r="AE15" s="197">
        <v>23.9</v>
      </c>
      <c r="AF15" s="197">
        <v>0</v>
      </c>
      <c r="AG15" s="197">
        <v>0</v>
      </c>
      <c r="AH15" s="197">
        <v>0</v>
      </c>
      <c r="AI15" s="197">
        <v>48.43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68.569999999999993</v>
      </c>
      <c r="AQ15" s="197">
        <v>9.6999999999999993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87.53</v>
      </c>
      <c r="L16" s="197">
        <v>24.43</v>
      </c>
      <c r="M16" s="197">
        <v>0</v>
      </c>
      <c r="N16" s="197">
        <v>29.1</v>
      </c>
      <c r="O16" s="197">
        <v>48.88</v>
      </c>
      <c r="P16" s="197">
        <v>66.98</v>
      </c>
      <c r="Q16" s="197">
        <v>2.92</v>
      </c>
      <c r="R16" s="197">
        <v>5.37</v>
      </c>
      <c r="S16" s="197">
        <v>3.44</v>
      </c>
      <c r="T16" s="197">
        <v>0</v>
      </c>
      <c r="U16" s="197">
        <v>283.70999999999998</v>
      </c>
      <c r="V16" s="197">
        <v>0</v>
      </c>
      <c r="W16" s="197">
        <v>10.47</v>
      </c>
      <c r="X16" s="197">
        <v>24.24</v>
      </c>
      <c r="Y16" s="197">
        <v>0</v>
      </c>
      <c r="Z16">
        <v>0</v>
      </c>
      <c r="AA16" s="197">
        <v>8.32</v>
      </c>
      <c r="AB16" s="197">
        <v>0</v>
      </c>
      <c r="AC16" s="197">
        <v>0</v>
      </c>
      <c r="AD16" s="197">
        <v>0</v>
      </c>
      <c r="AE16" s="197">
        <v>23.9</v>
      </c>
      <c r="AF16" s="197">
        <v>0</v>
      </c>
      <c r="AG16" s="197">
        <v>0</v>
      </c>
      <c r="AH16" s="197">
        <v>0</v>
      </c>
      <c r="AI16" s="197">
        <v>48.43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68.569999999999993</v>
      </c>
      <c r="AQ16" s="197">
        <v>9.6999999999999993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87.45</v>
      </c>
      <c r="L17" s="197">
        <v>23.13</v>
      </c>
      <c r="M17" s="197">
        <v>0</v>
      </c>
      <c r="N17" s="197">
        <v>29.1</v>
      </c>
      <c r="O17" s="197">
        <v>48.88</v>
      </c>
      <c r="P17" s="197">
        <v>66.98</v>
      </c>
      <c r="Q17" s="197">
        <v>2.84</v>
      </c>
      <c r="R17" s="197">
        <v>5.22</v>
      </c>
      <c r="S17" s="197">
        <v>3.35</v>
      </c>
      <c r="T17" s="197">
        <v>0</v>
      </c>
      <c r="U17" s="197">
        <v>283.70999999999998</v>
      </c>
      <c r="V17" s="197">
        <v>0</v>
      </c>
      <c r="W17" s="197">
        <v>10.47</v>
      </c>
      <c r="X17" s="197">
        <v>24.24</v>
      </c>
      <c r="Y17" s="197">
        <v>0</v>
      </c>
      <c r="Z17">
        <v>0</v>
      </c>
      <c r="AA17" s="197">
        <v>8.32</v>
      </c>
      <c r="AB17" s="197">
        <v>0</v>
      </c>
      <c r="AC17" s="197">
        <v>0</v>
      </c>
      <c r="AD17" s="197">
        <v>0</v>
      </c>
      <c r="AE17" s="197">
        <v>23.9</v>
      </c>
      <c r="AF17" s="197">
        <v>0</v>
      </c>
      <c r="AG17" s="197">
        <v>0</v>
      </c>
      <c r="AH17" s="197">
        <v>0</v>
      </c>
      <c r="AI17" s="197">
        <v>48.43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68.569999999999993</v>
      </c>
      <c r="AQ17" s="197">
        <v>10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87.46</v>
      </c>
      <c r="L18" s="197">
        <v>23.13</v>
      </c>
      <c r="M18" s="197">
        <v>0</v>
      </c>
      <c r="N18" s="197">
        <v>29.1</v>
      </c>
      <c r="O18" s="197">
        <v>48.88</v>
      </c>
      <c r="P18" s="197">
        <v>66.98</v>
      </c>
      <c r="Q18" s="197">
        <v>2.84</v>
      </c>
      <c r="R18" s="197">
        <v>5.22</v>
      </c>
      <c r="S18" s="197">
        <v>3.35</v>
      </c>
      <c r="T18" s="197">
        <v>0</v>
      </c>
      <c r="U18" s="197">
        <v>283.70999999999998</v>
      </c>
      <c r="V18" s="197">
        <v>0</v>
      </c>
      <c r="W18" s="197">
        <v>10.47</v>
      </c>
      <c r="X18" s="197">
        <v>24.24</v>
      </c>
      <c r="Y18" s="197">
        <v>0</v>
      </c>
      <c r="Z18">
        <v>0</v>
      </c>
      <c r="AA18" s="197">
        <v>8.32</v>
      </c>
      <c r="AB18" s="197">
        <v>0</v>
      </c>
      <c r="AC18" s="197">
        <v>0</v>
      </c>
      <c r="AD18" s="197">
        <v>0</v>
      </c>
      <c r="AE18" s="197">
        <v>23.9</v>
      </c>
      <c r="AF18" s="197">
        <v>0</v>
      </c>
      <c r="AG18" s="197">
        <v>0</v>
      </c>
      <c r="AH18" s="197">
        <v>0</v>
      </c>
      <c r="AI18" s="197">
        <v>48.43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68.569999999999993</v>
      </c>
      <c r="AQ18" s="197">
        <v>10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87.45</v>
      </c>
      <c r="L19" s="197">
        <v>23.13</v>
      </c>
      <c r="M19" s="197">
        <v>0</v>
      </c>
      <c r="N19" s="197">
        <v>29.1</v>
      </c>
      <c r="O19" s="197">
        <v>48.88</v>
      </c>
      <c r="P19" s="197">
        <v>66.98</v>
      </c>
      <c r="Q19" s="197">
        <v>2.84</v>
      </c>
      <c r="R19" s="197">
        <v>5.22</v>
      </c>
      <c r="S19" s="197">
        <v>3.35</v>
      </c>
      <c r="T19" s="197">
        <v>0</v>
      </c>
      <c r="U19" s="197">
        <v>283.70999999999998</v>
      </c>
      <c r="V19" s="197">
        <v>0</v>
      </c>
      <c r="W19" s="197">
        <v>10.47</v>
      </c>
      <c r="X19" s="197">
        <v>24.24</v>
      </c>
      <c r="Y19" s="197">
        <v>0</v>
      </c>
      <c r="Z19">
        <v>0</v>
      </c>
      <c r="AA19" s="197">
        <v>8.32</v>
      </c>
      <c r="AB19" s="197">
        <v>0</v>
      </c>
      <c r="AC19" s="197">
        <v>0</v>
      </c>
      <c r="AD19" s="197">
        <v>0</v>
      </c>
      <c r="AE19" s="197">
        <v>23.9</v>
      </c>
      <c r="AF19" s="197">
        <v>0</v>
      </c>
      <c r="AG19" s="197">
        <v>0</v>
      </c>
      <c r="AH19" s="197">
        <v>0</v>
      </c>
      <c r="AI19" s="197">
        <v>48.43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68.569999999999993</v>
      </c>
      <c r="AQ19" s="197">
        <v>10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87.46</v>
      </c>
      <c r="L20" s="197">
        <v>23.13</v>
      </c>
      <c r="M20" s="197">
        <v>0</v>
      </c>
      <c r="N20" s="197">
        <v>29.1</v>
      </c>
      <c r="O20" s="197">
        <v>48.88</v>
      </c>
      <c r="P20" s="197">
        <v>66.98</v>
      </c>
      <c r="Q20" s="197">
        <v>2.84</v>
      </c>
      <c r="R20" s="197">
        <v>5.22</v>
      </c>
      <c r="S20" s="197">
        <v>3.35</v>
      </c>
      <c r="T20" s="197">
        <v>0</v>
      </c>
      <c r="U20" s="197">
        <v>283.70999999999998</v>
      </c>
      <c r="V20" s="197">
        <v>0</v>
      </c>
      <c r="W20" s="197">
        <v>10.47</v>
      </c>
      <c r="X20" s="197">
        <v>24.24</v>
      </c>
      <c r="Y20" s="197">
        <v>0</v>
      </c>
      <c r="Z20">
        <v>0</v>
      </c>
      <c r="AA20" s="197">
        <v>8.32</v>
      </c>
      <c r="AB20" s="197">
        <v>0</v>
      </c>
      <c r="AC20" s="197">
        <v>0</v>
      </c>
      <c r="AD20" s="197">
        <v>0</v>
      </c>
      <c r="AE20" s="197">
        <v>23.9</v>
      </c>
      <c r="AF20" s="197">
        <v>0</v>
      </c>
      <c r="AG20" s="197">
        <v>0</v>
      </c>
      <c r="AH20" s="197">
        <v>0</v>
      </c>
      <c r="AI20" s="197">
        <v>48.43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68.569999999999993</v>
      </c>
      <c r="AQ20" s="197">
        <v>10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87.45</v>
      </c>
      <c r="L21" s="197">
        <v>23.13</v>
      </c>
      <c r="M21" s="197">
        <v>0</v>
      </c>
      <c r="N21" s="197">
        <v>29.1</v>
      </c>
      <c r="O21" s="197">
        <v>48.88</v>
      </c>
      <c r="P21" s="197">
        <v>66.98</v>
      </c>
      <c r="Q21" s="197">
        <v>2.84</v>
      </c>
      <c r="R21" s="197">
        <v>5.22</v>
      </c>
      <c r="S21" s="197">
        <v>3.35</v>
      </c>
      <c r="T21" s="197">
        <v>0</v>
      </c>
      <c r="U21" s="197">
        <v>283.70999999999998</v>
      </c>
      <c r="V21" s="197">
        <v>0</v>
      </c>
      <c r="W21" s="197">
        <v>10.47</v>
      </c>
      <c r="X21" s="197">
        <v>24.24</v>
      </c>
      <c r="Y21" s="197">
        <v>0</v>
      </c>
      <c r="Z21">
        <v>0</v>
      </c>
      <c r="AA21" s="197">
        <v>8.32</v>
      </c>
      <c r="AB21" s="197">
        <v>0</v>
      </c>
      <c r="AC21" s="197">
        <v>0</v>
      </c>
      <c r="AD21" s="197">
        <v>0</v>
      </c>
      <c r="AE21" s="197">
        <v>23.9</v>
      </c>
      <c r="AF21" s="197">
        <v>0</v>
      </c>
      <c r="AG21" s="197">
        <v>0</v>
      </c>
      <c r="AH21" s="197">
        <v>0</v>
      </c>
      <c r="AI21" s="197">
        <v>48.43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68.569999999999993</v>
      </c>
      <c r="AQ21" s="197">
        <v>10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87.46</v>
      </c>
      <c r="L22" s="197">
        <v>23.13</v>
      </c>
      <c r="M22" s="197">
        <v>0</v>
      </c>
      <c r="N22" s="197">
        <v>29.1</v>
      </c>
      <c r="O22" s="197">
        <v>48.88</v>
      </c>
      <c r="P22" s="197">
        <v>66.98</v>
      </c>
      <c r="Q22" s="197">
        <v>2.84</v>
      </c>
      <c r="R22" s="197">
        <v>5.22</v>
      </c>
      <c r="S22" s="197">
        <v>3.35</v>
      </c>
      <c r="T22" s="197">
        <v>0</v>
      </c>
      <c r="U22" s="197">
        <v>283.70999999999998</v>
      </c>
      <c r="V22" s="197">
        <v>0</v>
      </c>
      <c r="W22" s="197">
        <v>10.47</v>
      </c>
      <c r="X22" s="197">
        <v>24.24</v>
      </c>
      <c r="Y22" s="197">
        <v>0</v>
      </c>
      <c r="Z22">
        <v>0</v>
      </c>
      <c r="AA22" s="197">
        <v>8.32</v>
      </c>
      <c r="AB22" s="197">
        <v>0</v>
      </c>
      <c r="AC22" s="197">
        <v>0</v>
      </c>
      <c r="AD22" s="197">
        <v>0</v>
      </c>
      <c r="AE22" s="197">
        <v>23.9</v>
      </c>
      <c r="AF22" s="197">
        <v>0</v>
      </c>
      <c r="AG22" s="197">
        <v>0</v>
      </c>
      <c r="AH22" s="197">
        <v>0</v>
      </c>
      <c r="AI22" s="197">
        <v>48.43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68.569999999999993</v>
      </c>
      <c r="AQ22" s="197">
        <v>10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87.45</v>
      </c>
      <c r="L23" s="197">
        <v>23.13</v>
      </c>
      <c r="M23" s="197">
        <v>0</v>
      </c>
      <c r="N23" s="197">
        <v>29.1</v>
      </c>
      <c r="O23" s="197">
        <v>48.88</v>
      </c>
      <c r="P23" s="197">
        <v>66.98</v>
      </c>
      <c r="Q23" s="197">
        <v>2.84</v>
      </c>
      <c r="R23" s="197">
        <v>3.9</v>
      </c>
      <c r="S23" s="197">
        <v>3.35</v>
      </c>
      <c r="T23" s="197">
        <v>0</v>
      </c>
      <c r="U23" s="197">
        <v>283.70999999999998</v>
      </c>
      <c r="V23" s="197">
        <v>0</v>
      </c>
      <c r="W23" s="197">
        <v>10.5</v>
      </c>
      <c r="X23" s="197">
        <v>24.24</v>
      </c>
      <c r="Y23" s="197">
        <v>0</v>
      </c>
      <c r="Z23">
        <v>0</v>
      </c>
      <c r="AA23" s="197">
        <v>8.32</v>
      </c>
      <c r="AB23" s="197">
        <v>0</v>
      </c>
      <c r="AC23" s="197">
        <v>0</v>
      </c>
      <c r="AD23" s="197">
        <v>0</v>
      </c>
      <c r="AE23" s="197">
        <v>23.9</v>
      </c>
      <c r="AF23" s="197">
        <v>0</v>
      </c>
      <c r="AG23" s="197">
        <v>0</v>
      </c>
      <c r="AH23" s="197">
        <v>0</v>
      </c>
      <c r="AI23" s="197">
        <v>48.43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68.569999999999993</v>
      </c>
      <c r="AQ23" s="197">
        <v>9.6999999999999993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87.46</v>
      </c>
      <c r="L24" s="197">
        <v>23.13</v>
      </c>
      <c r="M24" s="197">
        <v>0</v>
      </c>
      <c r="N24" s="197">
        <v>29.1</v>
      </c>
      <c r="O24" s="197">
        <v>48.88</v>
      </c>
      <c r="P24" s="197">
        <v>66.98</v>
      </c>
      <c r="Q24" s="197">
        <v>2.84</v>
      </c>
      <c r="R24" s="197">
        <v>3.9</v>
      </c>
      <c r="S24" s="197">
        <v>3.35</v>
      </c>
      <c r="T24" s="197">
        <v>0</v>
      </c>
      <c r="U24" s="197">
        <v>283.70999999999998</v>
      </c>
      <c r="V24" s="197">
        <v>0</v>
      </c>
      <c r="W24" s="197">
        <v>10.5</v>
      </c>
      <c r="X24" s="197">
        <v>24.24</v>
      </c>
      <c r="Y24" s="197">
        <v>0</v>
      </c>
      <c r="Z24">
        <v>0</v>
      </c>
      <c r="AA24" s="197">
        <v>8.32</v>
      </c>
      <c r="AB24" s="197">
        <v>0</v>
      </c>
      <c r="AC24" s="197">
        <v>0</v>
      </c>
      <c r="AD24" s="197">
        <v>0</v>
      </c>
      <c r="AE24" s="197">
        <v>23.9</v>
      </c>
      <c r="AF24" s="197">
        <v>0</v>
      </c>
      <c r="AG24" s="197">
        <v>0</v>
      </c>
      <c r="AH24" s="197">
        <v>0</v>
      </c>
      <c r="AI24" s="197">
        <v>48.43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68.569999999999993</v>
      </c>
      <c r="AQ24" s="197">
        <v>9.6999999999999993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87.45</v>
      </c>
      <c r="L25" s="197">
        <v>19.399999999999999</v>
      </c>
      <c r="M25" s="197">
        <v>0</v>
      </c>
      <c r="N25" s="197">
        <v>29.1</v>
      </c>
      <c r="O25" s="197">
        <v>48.88</v>
      </c>
      <c r="P25" s="197">
        <v>66.98</v>
      </c>
      <c r="Q25" s="197">
        <v>2.69</v>
      </c>
      <c r="R25" s="197">
        <v>10.35</v>
      </c>
      <c r="S25" s="197">
        <v>3.35</v>
      </c>
      <c r="T25" s="197">
        <v>0</v>
      </c>
      <c r="U25" s="197">
        <v>283.70999999999998</v>
      </c>
      <c r="V25" s="197">
        <v>0</v>
      </c>
      <c r="W25" s="197">
        <v>10.5</v>
      </c>
      <c r="X25" s="197">
        <v>24.24</v>
      </c>
      <c r="Y25" s="197">
        <v>0</v>
      </c>
      <c r="Z25">
        <v>0</v>
      </c>
      <c r="AA25" s="197">
        <v>8.32</v>
      </c>
      <c r="AB25" s="197">
        <v>0</v>
      </c>
      <c r="AC25" s="197">
        <v>0</v>
      </c>
      <c r="AD25" s="197">
        <v>0</v>
      </c>
      <c r="AE25" s="197">
        <v>23.9</v>
      </c>
      <c r="AF25" s="197">
        <v>0</v>
      </c>
      <c r="AG25" s="197">
        <v>0</v>
      </c>
      <c r="AH25" s="197">
        <v>0</v>
      </c>
      <c r="AI25" s="197">
        <v>48.43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68.569999999999993</v>
      </c>
      <c r="AQ25" s="197">
        <v>9.6999999999999993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160.11000000000001</v>
      </c>
      <c r="L26" s="197">
        <v>19.399999999999999</v>
      </c>
      <c r="M26" s="197">
        <v>0</v>
      </c>
      <c r="N26" s="197">
        <v>29.1</v>
      </c>
      <c r="O26" s="197">
        <v>48.88</v>
      </c>
      <c r="P26" s="197">
        <v>66.98</v>
      </c>
      <c r="Q26" s="197">
        <v>2.69</v>
      </c>
      <c r="R26" s="197">
        <v>10.45</v>
      </c>
      <c r="S26" s="197">
        <v>3.35</v>
      </c>
      <c r="T26" s="197">
        <v>0</v>
      </c>
      <c r="U26" s="197">
        <v>283.70999999999998</v>
      </c>
      <c r="V26" s="197">
        <v>4.57</v>
      </c>
      <c r="W26" s="197">
        <v>10.5</v>
      </c>
      <c r="X26" s="197">
        <v>24.24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24.37</v>
      </c>
      <c r="AF26" s="197">
        <v>0</v>
      </c>
      <c r="AG26" s="197">
        <v>0</v>
      </c>
      <c r="AH26" s="197">
        <v>0</v>
      </c>
      <c r="AI26" s="197">
        <v>48.43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68.569999999999993</v>
      </c>
      <c r="AQ26" s="197">
        <v>18.899999999999999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160.11000000000001</v>
      </c>
      <c r="L27" s="197">
        <v>63.29</v>
      </c>
      <c r="M27" s="197">
        <v>0</v>
      </c>
      <c r="N27" s="197">
        <v>29.1</v>
      </c>
      <c r="O27" s="197">
        <v>48.88</v>
      </c>
      <c r="P27" s="197">
        <v>66.98</v>
      </c>
      <c r="Q27" s="197">
        <v>4.93</v>
      </c>
      <c r="R27" s="197">
        <v>10.45</v>
      </c>
      <c r="S27" s="197">
        <v>6.5</v>
      </c>
      <c r="T27" s="197">
        <v>0</v>
      </c>
      <c r="U27" s="197">
        <v>283.70999999999998</v>
      </c>
      <c r="V27" s="197">
        <v>4.66</v>
      </c>
      <c r="W27" s="197">
        <v>10.5</v>
      </c>
      <c r="X27" s="197">
        <v>24.24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24.37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68.569999999999993</v>
      </c>
      <c r="AQ27" s="197">
        <v>18.899999999999999</v>
      </c>
      <c r="AR27" s="197">
        <v>3.22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160.11000000000001</v>
      </c>
      <c r="L28" s="197">
        <v>63.29</v>
      </c>
      <c r="M28" s="197">
        <v>0</v>
      </c>
      <c r="N28" s="197">
        <v>29.1</v>
      </c>
      <c r="O28" s="197">
        <v>48.88</v>
      </c>
      <c r="P28" s="197">
        <v>66.98</v>
      </c>
      <c r="Q28" s="197">
        <v>4.93</v>
      </c>
      <c r="R28" s="197">
        <v>10.45</v>
      </c>
      <c r="S28" s="197">
        <v>6.5</v>
      </c>
      <c r="T28" s="197">
        <v>0</v>
      </c>
      <c r="U28" s="197">
        <v>283.70999999999998</v>
      </c>
      <c r="V28" s="197">
        <v>4.66</v>
      </c>
      <c r="W28" s="197">
        <v>10.5</v>
      </c>
      <c r="X28" s="197">
        <v>24.24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24.37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68.569999999999993</v>
      </c>
      <c r="AQ28" s="197">
        <v>18.899999999999999</v>
      </c>
      <c r="AR28" s="197">
        <v>5.95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160.11000000000001</v>
      </c>
      <c r="L29" s="197">
        <v>63.29</v>
      </c>
      <c r="M29" s="197">
        <v>0</v>
      </c>
      <c r="N29" s="197">
        <v>29.1</v>
      </c>
      <c r="O29" s="197">
        <v>48.88</v>
      </c>
      <c r="P29" s="197">
        <v>66.98</v>
      </c>
      <c r="Q29" s="197">
        <v>4.93</v>
      </c>
      <c r="R29" s="197">
        <v>10.45</v>
      </c>
      <c r="S29" s="197">
        <v>6.5</v>
      </c>
      <c r="T29" s="197">
        <v>0</v>
      </c>
      <c r="U29" s="197">
        <v>283.70999999999998</v>
      </c>
      <c r="V29" s="197">
        <v>4.66</v>
      </c>
      <c r="W29" s="197">
        <v>10.5</v>
      </c>
      <c r="X29" s="197">
        <v>24.24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24.37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68.569999999999993</v>
      </c>
      <c r="AQ29" s="197">
        <v>18.899999999999999</v>
      </c>
      <c r="AR29" s="197">
        <v>9.58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160.11000000000001</v>
      </c>
      <c r="L30" s="197">
        <v>63.29</v>
      </c>
      <c r="M30" s="197">
        <v>0</v>
      </c>
      <c r="N30" s="197">
        <v>29.1</v>
      </c>
      <c r="O30" s="197">
        <v>48.88</v>
      </c>
      <c r="P30" s="197">
        <v>66.98</v>
      </c>
      <c r="Q30" s="197">
        <v>4.93</v>
      </c>
      <c r="R30" s="197">
        <v>10.45</v>
      </c>
      <c r="S30" s="197">
        <v>6.5</v>
      </c>
      <c r="T30" s="197">
        <v>0</v>
      </c>
      <c r="U30" s="197">
        <v>283.70999999999998</v>
      </c>
      <c r="V30" s="197">
        <v>4.66</v>
      </c>
      <c r="W30" s="197">
        <v>10.5</v>
      </c>
      <c r="X30" s="197">
        <v>24.24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24.37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68.569999999999993</v>
      </c>
      <c r="AQ30" s="197">
        <v>18.899999999999999</v>
      </c>
      <c r="AR30" s="197">
        <v>19.45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160.11000000000001</v>
      </c>
      <c r="L31" s="197">
        <v>63.29</v>
      </c>
      <c r="M31" s="197">
        <v>0</v>
      </c>
      <c r="N31" s="197">
        <v>29.1</v>
      </c>
      <c r="O31" s="197">
        <v>48.88</v>
      </c>
      <c r="P31" s="197">
        <v>66.98</v>
      </c>
      <c r="Q31" s="197">
        <v>4.93</v>
      </c>
      <c r="R31" s="197">
        <v>10.45</v>
      </c>
      <c r="S31" s="197">
        <v>6.5</v>
      </c>
      <c r="T31" s="197">
        <v>0</v>
      </c>
      <c r="U31" s="197">
        <v>283.70999999999998</v>
      </c>
      <c r="V31" s="197">
        <v>4.66</v>
      </c>
      <c r="W31" s="197">
        <v>10.5</v>
      </c>
      <c r="X31" s="197">
        <v>24.24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24.37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68.569999999999993</v>
      </c>
      <c r="AQ31" s="197">
        <v>18.899999999999999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160.11000000000001</v>
      </c>
      <c r="L32" s="197">
        <v>63.29</v>
      </c>
      <c r="M32" s="197">
        <v>0</v>
      </c>
      <c r="N32" s="197">
        <v>29.1</v>
      </c>
      <c r="O32" s="197">
        <v>48.88</v>
      </c>
      <c r="P32" s="197">
        <v>66.98</v>
      </c>
      <c r="Q32" s="197">
        <v>4.93</v>
      </c>
      <c r="R32" s="197">
        <v>10.45</v>
      </c>
      <c r="S32" s="197">
        <v>6.5</v>
      </c>
      <c r="T32" s="197">
        <v>0</v>
      </c>
      <c r="U32" s="197">
        <v>283.70999999999998</v>
      </c>
      <c r="V32" s="197">
        <v>4.66</v>
      </c>
      <c r="W32" s="197">
        <v>10.5</v>
      </c>
      <c r="X32" s="197">
        <v>24.24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24.37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68.569999999999993</v>
      </c>
      <c r="AQ32" s="197">
        <v>18.899999999999999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160.11000000000001</v>
      </c>
      <c r="L33" s="197">
        <v>63.29</v>
      </c>
      <c r="M33" s="197">
        <v>0</v>
      </c>
      <c r="N33" s="197">
        <v>29.1</v>
      </c>
      <c r="O33" s="197">
        <v>48.88</v>
      </c>
      <c r="P33" s="197">
        <v>66.98</v>
      </c>
      <c r="Q33" s="197">
        <v>4.93</v>
      </c>
      <c r="R33" s="197">
        <v>10.45</v>
      </c>
      <c r="S33" s="197">
        <v>6.5</v>
      </c>
      <c r="T33" s="197">
        <v>0</v>
      </c>
      <c r="U33" s="197">
        <v>283.70999999999998</v>
      </c>
      <c r="V33" s="197">
        <v>4.66</v>
      </c>
      <c r="W33" s="197">
        <v>10.5</v>
      </c>
      <c r="X33" s="197">
        <v>24.24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24.37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68.569999999999993</v>
      </c>
      <c r="AQ33" s="197">
        <v>18.899999999999999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79.680000000000007</v>
      </c>
      <c r="L34" s="197">
        <v>50.27</v>
      </c>
      <c r="M34" s="197">
        <v>0</v>
      </c>
      <c r="N34" s="197">
        <v>29.1</v>
      </c>
      <c r="O34" s="197">
        <v>48.88</v>
      </c>
      <c r="P34" s="197">
        <v>66.98</v>
      </c>
      <c r="Q34" s="197">
        <v>2.65</v>
      </c>
      <c r="R34" s="197">
        <v>4</v>
      </c>
      <c r="S34" s="197">
        <v>3</v>
      </c>
      <c r="T34" s="197">
        <v>0</v>
      </c>
      <c r="U34" s="197">
        <v>283.70999999999998</v>
      </c>
      <c r="V34" s="197">
        <v>0</v>
      </c>
      <c r="W34" s="197">
        <v>10.5</v>
      </c>
      <c r="X34" s="197">
        <v>24.24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24.37</v>
      </c>
      <c r="AF34" s="197">
        <v>0</v>
      </c>
      <c r="AG34" s="197">
        <v>0</v>
      </c>
      <c r="AH34" s="197">
        <v>0</v>
      </c>
      <c r="AI34" s="197">
        <v>47.39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68.569999999999993</v>
      </c>
      <c r="AQ34" s="197">
        <v>9.6999999999999993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79.84</v>
      </c>
      <c r="L35" s="197">
        <v>36.72</v>
      </c>
      <c r="M35" s="197">
        <v>0</v>
      </c>
      <c r="N35" s="197">
        <v>29.1</v>
      </c>
      <c r="O35" s="197">
        <v>48.88</v>
      </c>
      <c r="P35" s="197">
        <v>66.98</v>
      </c>
      <c r="Q35" s="197">
        <v>2.77</v>
      </c>
      <c r="R35" s="197">
        <v>3.88</v>
      </c>
      <c r="S35" s="197">
        <v>3</v>
      </c>
      <c r="T35" s="197">
        <v>0</v>
      </c>
      <c r="U35" s="197">
        <v>283.70999999999998</v>
      </c>
      <c r="V35" s="197">
        <v>0</v>
      </c>
      <c r="W35" s="197">
        <v>10.5</v>
      </c>
      <c r="X35" s="197">
        <v>24.24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24.37</v>
      </c>
      <c r="AF35" s="197">
        <v>0</v>
      </c>
      <c r="AG35" s="197">
        <v>0</v>
      </c>
      <c r="AH35" s="197">
        <v>0</v>
      </c>
      <c r="AI35" s="197">
        <v>47.39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68.569999999999993</v>
      </c>
      <c r="AQ35" s="197">
        <v>9.6999999999999993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79.86</v>
      </c>
      <c r="L36" s="197">
        <v>20.86</v>
      </c>
      <c r="M36" s="197">
        <v>0</v>
      </c>
      <c r="N36" s="197">
        <v>29.1</v>
      </c>
      <c r="O36" s="197">
        <v>48.88</v>
      </c>
      <c r="P36" s="197">
        <v>66.98</v>
      </c>
      <c r="Q36" s="197">
        <v>2.77</v>
      </c>
      <c r="R36" s="197">
        <v>3.88</v>
      </c>
      <c r="S36" s="197">
        <v>3</v>
      </c>
      <c r="T36" s="197">
        <v>0</v>
      </c>
      <c r="U36" s="197">
        <v>283.70999999999998</v>
      </c>
      <c r="V36" s="197">
        <v>0</v>
      </c>
      <c r="W36" s="197">
        <v>10.5</v>
      </c>
      <c r="X36" s="197">
        <v>24.24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24.37</v>
      </c>
      <c r="AF36" s="197">
        <v>0</v>
      </c>
      <c r="AG36" s="197">
        <v>0</v>
      </c>
      <c r="AH36" s="197">
        <v>0</v>
      </c>
      <c r="AI36" s="197">
        <v>47.39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68.569999999999993</v>
      </c>
      <c r="AQ36" s="197">
        <v>9.6999999999999993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79.84</v>
      </c>
      <c r="L37" s="197">
        <v>20.86</v>
      </c>
      <c r="M37" s="197">
        <v>0</v>
      </c>
      <c r="N37" s="197">
        <v>29.1</v>
      </c>
      <c r="O37" s="197">
        <v>48.88</v>
      </c>
      <c r="P37" s="197">
        <v>66.98</v>
      </c>
      <c r="Q37" s="197">
        <v>2.77</v>
      </c>
      <c r="R37" s="197">
        <v>3.88</v>
      </c>
      <c r="S37" s="197">
        <v>3</v>
      </c>
      <c r="T37" s="197">
        <v>0</v>
      </c>
      <c r="U37" s="197">
        <v>283.70999999999998</v>
      </c>
      <c r="V37" s="197">
        <v>0</v>
      </c>
      <c r="W37" s="197">
        <v>10.5</v>
      </c>
      <c r="X37" s="197">
        <v>24.24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24.37</v>
      </c>
      <c r="AF37" s="197">
        <v>0</v>
      </c>
      <c r="AG37" s="197">
        <v>0</v>
      </c>
      <c r="AH37" s="197">
        <v>0</v>
      </c>
      <c r="AI37" s="197">
        <v>47.39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68.569999999999993</v>
      </c>
      <c r="AQ37" s="197">
        <v>9.6999999999999993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79.86</v>
      </c>
      <c r="L38" s="197">
        <v>20.86</v>
      </c>
      <c r="M38" s="197">
        <v>0</v>
      </c>
      <c r="N38" s="197">
        <v>29.1</v>
      </c>
      <c r="O38" s="197">
        <v>48.88</v>
      </c>
      <c r="P38" s="197">
        <v>66.98</v>
      </c>
      <c r="Q38" s="197">
        <v>2.77</v>
      </c>
      <c r="R38" s="197">
        <v>3.88</v>
      </c>
      <c r="S38" s="197">
        <v>3</v>
      </c>
      <c r="T38" s="197">
        <v>0</v>
      </c>
      <c r="U38" s="197">
        <v>283.70999999999998</v>
      </c>
      <c r="V38" s="197">
        <v>0</v>
      </c>
      <c r="W38" s="197">
        <v>10.5</v>
      </c>
      <c r="X38" s="197">
        <v>24.24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24.37</v>
      </c>
      <c r="AF38" s="197">
        <v>0</v>
      </c>
      <c r="AG38" s="197">
        <v>0</v>
      </c>
      <c r="AH38" s="197">
        <v>0</v>
      </c>
      <c r="AI38" s="197">
        <v>47.39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68.569999999999993</v>
      </c>
      <c r="AQ38" s="197">
        <v>9.6999999999999993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79.84</v>
      </c>
      <c r="L39" s="197">
        <v>20.86</v>
      </c>
      <c r="M39" s="197">
        <v>0</v>
      </c>
      <c r="N39" s="197">
        <v>29.1</v>
      </c>
      <c r="O39" s="197">
        <v>48.88</v>
      </c>
      <c r="P39" s="197">
        <v>66.98</v>
      </c>
      <c r="Q39" s="197">
        <v>2.77</v>
      </c>
      <c r="R39" s="197">
        <v>3.88</v>
      </c>
      <c r="S39" s="197">
        <v>3</v>
      </c>
      <c r="T39" s="197">
        <v>0</v>
      </c>
      <c r="U39" s="197">
        <v>283.70999999999998</v>
      </c>
      <c r="V39" s="197">
        <v>0</v>
      </c>
      <c r="W39" s="197">
        <v>10.42</v>
      </c>
      <c r="X39" s="197">
        <v>24.24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24.37</v>
      </c>
      <c r="AF39" s="197">
        <v>0</v>
      </c>
      <c r="AG39" s="197">
        <v>0</v>
      </c>
      <c r="AH39" s="197">
        <v>0</v>
      </c>
      <c r="AI39" s="197">
        <v>47.39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68.569999999999993</v>
      </c>
      <c r="AQ39" s="197">
        <v>9.6999999999999993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79.7</v>
      </c>
      <c r="L40" s="197">
        <v>20.86</v>
      </c>
      <c r="M40" s="197">
        <v>0</v>
      </c>
      <c r="N40" s="197">
        <v>29.1</v>
      </c>
      <c r="O40" s="197">
        <v>48.88</v>
      </c>
      <c r="P40" s="197">
        <v>66.98</v>
      </c>
      <c r="Q40" s="197">
        <v>2.76</v>
      </c>
      <c r="R40" s="197">
        <v>3.88</v>
      </c>
      <c r="S40" s="197">
        <v>3</v>
      </c>
      <c r="T40" s="197">
        <v>0</v>
      </c>
      <c r="U40" s="197">
        <v>283.70999999999998</v>
      </c>
      <c r="V40" s="197">
        <v>0</v>
      </c>
      <c r="W40" s="197">
        <v>10.42</v>
      </c>
      <c r="X40" s="197">
        <v>24.24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24.37</v>
      </c>
      <c r="AF40" s="197">
        <v>0</v>
      </c>
      <c r="AG40" s="197">
        <v>0</v>
      </c>
      <c r="AH40" s="197">
        <v>0</v>
      </c>
      <c r="AI40" s="197">
        <v>47.39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68.569999999999993</v>
      </c>
      <c r="AQ40" s="197">
        <v>9.6999999999999993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87.26</v>
      </c>
      <c r="L41" s="197">
        <v>20.86</v>
      </c>
      <c r="M41" s="197">
        <v>0</v>
      </c>
      <c r="N41" s="197">
        <v>29.1</v>
      </c>
      <c r="O41" s="197">
        <v>48.88</v>
      </c>
      <c r="P41" s="197">
        <v>66.98</v>
      </c>
      <c r="Q41" s="197">
        <v>2.79</v>
      </c>
      <c r="R41" s="197">
        <v>3.77</v>
      </c>
      <c r="S41" s="197">
        <v>3.3</v>
      </c>
      <c r="T41" s="197">
        <v>0</v>
      </c>
      <c r="U41" s="197">
        <v>283.70999999999998</v>
      </c>
      <c r="V41" s="197">
        <v>0</v>
      </c>
      <c r="W41" s="197">
        <v>10.5</v>
      </c>
      <c r="X41" s="197">
        <v>24.24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24.37</v>
      </c>
      <c r="AF41" s="197">
        <v>0</v>
      </c>
      <c r="AG41" s="197">
        <v>0</v>
      </c>
      <c r="AH41" s="197">
        <v>0</v>
      </c>
      <c r="AI41" s="197">
        <v>47.39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68.569999999999993</v>
      </c>
      <c r="AQ41" s="197">
        <v>9.6999999999999993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87.27</v>
      </c>
      <c r="L42" s="197">
        <v>20.86</v>
      </c>
      <c r="M42" s="197">
        <v>0</v>
      </c>
      <c r="N42" s="197">
        <v>29.1</v>
      </c>
      <c r="O42" s="197">
        <v>48.88</v>
      </c>
      <c r="P42" s="197">
        <v>66.98</v>
      </c>
      <c r="Q42" s="197">
        <v>2.79</v>
      </c>
      <c r="R42" s="197">
        <v>3.77</v>
      </c>
      <c r="S42" s="197">
        <v>3.3</v>
      </c>
      <c r="T42" s="197">
        <v>0</v>
      </c>
      <c r="U42" s="197">
        <v>283.70999999999998</v>
      </c>
      <c r="V42" s="197">
        <v>0</v>
      </c>
      <c r="W42" s="197">
        <v>10.5</v>
      </c>
      <c r="X42" s="197">
        <v>24.24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24.37</v>
      </c>
      <c r="AF42" s="197">
        <v>0</v>
      </c>
      <c r="AG42" s="197">
        <v>0</v>
      </c>
      <c r="AH42" s="197">
        <v>0</v>
      </c>
      <c r="AI42" s="197">
        <v>47.39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68.569999999999993</v>
      </c>
      <c r="AQ42" s="197">
        <v>9.6999999999999993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87.52</v>
      </c>
      <c r="L43" s="197">
        <v>24.43</v>
      </c>
      <c r="M43" s="197">
        <v>0</v>
      </c>
      <c r="N43" s="197">
        <v>29.1</v>
      </c>
      <c r="O43" s="197">
        <v>48.88</v>
      </c>
      <c r="P43" s="197">
        <v>66.98</v>
      </c>
      <c r="Q43" s="197">
        <v>2.92</v>
      </c>
      <c r="R43" s="197">
        <v>3.77</v>
      </c>
      <c r="S43" s="197">
        <v>3.44</v>
      </c>
      <c r="T43" s="197">
        <v>0</v>
      </c>
      <c r="U43" s="197">
        <v>283.70999999999998</v>
      </c>
      <c r="V43" s="197">
        <v>0</v>
      </c>
      <c r="W43" s="197">
        <v>10.5</v>
      </c>
      <c r="X43" s="197">
        <v>24.24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24.37</v>
      </c>
      <c r="AF43" s="197">
        <v>0</v>
      </c>
      <c r="AG43" s="197">
        <v>0</v>
      </c>
      <c r="AH43" s="197">
        <v>0</v>
      </c>
      <c r="AI43" s="197">
        <v>47.39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68.569999999999993</v>
      </c>
      <c r="AQ43" s="197">
        <v>9.41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87.53</v>
      </c>
      <c r="L44" s="197">
        <v>24.43</v>
      </c>
      <c r="M44" s="197">
        <v>0</v>
      </c>
      <c r="N44" s="197">
        <v>29.1</v>
      </c>
      <c r="O44" s="197">
        <v>48.88</v>
      </c>
      <c r="P44" s="197">
        <v>66.98</v>
      </c>
      <c r="Q44" s="197">
        <v>2.92</v>
      </c>
      <c r="R44" s="197">
        <v>3.77</v>
      </c>
      <c r="S44" s="197">
        <v>3.44</v>
      </c>
      <c r="T44" s="197">
        <v>0</v>
      </c>
      <c r="U44" s="197">
        <v>283.70999999999998</v>
      </c>
      <c r="V44" s="197">
        <v>0</v>
      </c>
      <c r="W44" s="197">
        <v>10.5</v>
      </c>
      <c r="X44" s="197">
        <v>24.24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23.59</v>
      </c>
      <c r="AF44" s="197">
        <v>0</v>
      </c>
      <c r="AG44" s="197">
        <v>0</v>
      </c>
      <c r="AH44" s="197">
        <v>0</v>
      </c>
      <c r="AI44" s="197">
        <v>47.39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68.569999999999993</v>
      </c>
      <c r="AQ44" s="197">
        <v>9.41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85.17</v>
      </c>
      <c r="L45" s="197">
        <v>19.690000000000001</v>
      </c>
      <c r="M45" s="197">
        <v>0</v>
      </c>
      <c r="N45" s="197">
        <v>29.1</v>
      </c>
      <c r="O45" s="197">
        <v>48.88</v>
      </c>
      <c r="P45" s="197">
        <v>66.98</v>
      </c>
      <c r="Q45" s="197">
        <v>2.5</v>
      </c>
      <c r="R45" s="197">
        <v>3.76</v>
      </c>
      <c r="S45" s="197">
        <v>3.44</v>
      </c>
      <c r="T45" s="197">
        <v>0</v>
      </c>
      <c r="U45" s="197">
        <v>283.70999999999998</v>
      </c>
      <c r="V45" s="197">
        <v>0</v>
      </c>
      <c r="W45" s="197">
        <v>10.5</v>
      </c>
      <c r="X45" s="197">
        <v>24.24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23.59</v>
      </c>
      <c r="AF45" s="197">
        <v>0</v>
      </c>
      <c r="AG45" s="197">
        <v>0</v>
      </c>
      <c r="AH45" s="197">
        <v>0</v>
      </c>
      <c r="AI45" s="197">
        <v>47.39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68.569999999999993</v>
      </c>
      <c r="AQ45" s="197">
        <v>9.41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85.2</v>
      </c>
      <c r="L46" s="197">
        <v>19.399999999999999</v>
      </c>
      <c r="M46" s="197">
        <v>0</v>
      </c>
      <c r="N46" s="197">
        <v>29.1</v>
      </c>
      <c r="O46" s="197">
        <v>48.88</v>
      </c>
      <c r="P46" s="197">
        <v>66.98</v>
      </c>
      <c r="Q46" s="197">
        <v>1.94</v>
      </c>
      <c r="R46" s="197">
        <v>3.76</v>
      </c>
      <c r="S46" s="197">
        <v>3.44</v>
      </c>
      <c r="T46" s="197">
        <v>0</v>
      </c>
      <c r="U46" s="197">
        <v>283.70999999999998</v>
      </c>
      <c r="V46" s="197">
        <v>0</v>
      </c>
      <c r="W46" s="197">
        <v>10.5</v>
      </c>
      <c r="X46" s="197">
        <v>24.24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23.59</v>
      </c>
      <c r="AF46" s="197">
        <v>0</v>
      </c>
      <c r="AG46" s="197">
        <v>0</v>
      </c>
      <c r="AH46" s="197">
        <v>0</v>
      </c>
      <c r="AI46" s="197">
        <v>47.39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68.569999999999993</v>
      </c>
      <c r="AQ46" s="197">
        <v>9.41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85.17</v>
      </c>
      <c r="L47" s="197">
        <v>19.399999999999999</v>
      </c>
      <c r="M47" s="197">
        <v>0</v>
      </c>
      <c r="N47" s="197">
        <v>29.1</v>
      </c>
      <c r="O47" s="197">
        <v>48.88</v>
      </c>
      <c r="P47" s="197">
        <v>66.98</v>
      </c>
      <c r="Q47" s="197">
        <v>1.94</v>
      </c>
      <c r="R47" s="197">
        <v>3.76</v>
      </c>
      <c r="S47" s="197">
        <v>3.35</v>
      </c>
      <c r="T47" s="197">
        <v>0</v>
      </c>
      <c r="U47" s="197">
        <v>283.70999999999998</v>
      </c>
      <c r="V47" s="197">
        <v>0</v>
      </c>
      <c r="W47" s="197">
        <v>10.5</v>
      </c>
      <c r="X47" s="197">
        <v>24.24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23.59</v>
      </c>
      <c r="AF47" s="197">
        <v>0</v>
      </c>
      <c r="AG47" s="197">
        <v>0</v>
      </c>
      <c r="AH47" s="197">
        <v>0</v>
      </c>
      <c r="AI47" s="197">
        <v>47.39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68.569999999999993</v>
      </c>
      <c r="AQ47" s="197">
        <v>9.41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85.2</v>
      </c>
      <c r="L48" s="197">
        <v>19.399999999999999</v>
      </c>
      <c r="M48" s="197">
        <v>0</v>
      </c>
      <c r="N48" s="197">
        <v>29.1</v>
      </c>
      <c r="O48" s="197">
        <v>48.88</v>
      </c>
      <c r="P48" s="197">
        <v>66.98</v>
      </c>
      <c r="Q48" s="197">
        <v>1.94</v>
      </c>
      <c r="R48" s="197">
        <v>3.76</v>
      </c>
      <c r="S48" s="197">
        <v>3.35</v>
      </c>
      <c r="T48" s="197">
        <v>0</v>
      </c>
      <c r="U48" s="197">
        <v>283.70999999999998</v>
      </c>
      <c r="V48" s="197">
        <v>0</v>
      </c>
      <c r="W48" s="197">
        <v>10.5</v>
      </c>
      <c r="X48" s="197">
        <v>24.24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23.59</v>
      </c>
      <c r="AF48" s="197">
        <v>0</v>
      </c>
      <c r="AG48" s="197">
        <v>0</v>
      </c>
      <c r="AH48" s="197">
        <v>0</v>
      </c>
      <c r="AI48" s="197">
        <v>47.39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68.569999999999993</v>
      </c>
      <c r="AQ48" s="197">
        <v>9.41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85.17</v>
      </c>
      <c r="L49" s="197">
        <v>19.399999999999999</v>
      </c>
      <c r="M49" s="197">
        <v>0</v>
      </c>
      <c r="N49" s="197">
        <v>29.1</v>
      </c>
      <c r="O49" s="197">
        <v>48.88</v>
      </c>
      <c r="P49" s="197">
        <v>66.98</v>
      </c>
      <c r="Q49" s="197">
        <v>1.94</v>
      </c>
      <c r="R49" s="197">
        <v>3.76</v>
      </c>
      <c r="S49" s="197">
        <v>3.35</v>
      </c>
      <c r="T49" s="197">
        <v>0</v>
      </c>
      <c r="U49" s="197">
        <v>283.70999999999998</v>
      </c>
      <c r="V49" s="197">
        <v>0</v>
      </c>
      <c r="W49" s="197">
        <v>10.5</v>
      </c>
      <c r="X49" s="197">
        <v>24.24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23.59</v>
      </c>
      <c r="AF49" s="197">
        <v>0</v>
      </c>
      <c r="AG49" s="197">
        <v>0</v>
      </c>
      <c r="AH49" s="197">
        <v>0</v>
      </c>
      <c r="AI49" s="197">
        <v>47.39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68.569999999999993</v>
      </c>
      <c r="AQ49" s="197">
        <v>9.41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85.2</v>
      </c>
      <c r="L50" s="197">
        <v>19.399999999999999</v>
      </c>
      <c r="M50" s="197">
        <v>0</v>
      </c>
      <c r="N50" s="197">
        <v>29.1</v>
      </c>
      <c r="O50" s="197">
        <v>48.88</v>
      </c>
      <c r="P50" s="197">
        <v>66.98</v>
      </c>
      <c r="Q50" s="197">
        <v>1.94</v>
      </c>
      <c r="R50" s="197">
        <v>3.76</v>
      </c>
      <c r="S50" s="197">
        <v>3.35</v>
      </c>
      <c r="T50" s="197">
        <v>0</v>
      </c>
      <c r="U50" s="197">
        <v>283.70999999999998</v>
      </c>
      <c r="V50" s="197">
        <v>0</v>
      </c>
      <c r="W50" s="197">
        <v>10.5</v>
      </c>
      <c r="X50" s="197">
        <v>24.24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23.59</v>
      </c>
      <c r="AF50" s="197">
        <v>0</v>
      </c>
      <c r="AG50" s="197">
        <v>0</v>
      </c>
      <c r="AH50" s="197">
        <v>0</v>
      </c>
      <c r="AI50" s="197">
        <v>47.39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68.569999999999993</v>
      </c>
      <c r="AQ50" s="197">
        <v>9.41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85.17</v>
      </c>
      <c r="L51" s="197">
        <v>19.399999999999999</v>
      </c>
      <c r="M51" s="197">
        <v>0</v>
      </c>
      <c r="N51" s="197">
        <v>29.1</v>
      </c>
      <c r="O51" s="197">
        <v>48.88</v>
      </c>
      <c r="P51" s="197">
        <v>66.98</v>
      </c>
      <c r="Q51" s="197">
        <v>1.94</v>
      </c>
      <c r="R51" s="197">
        <v>3.76</v>
      </c>
      <c r="S51" s="197">
        <v>3.35</v>
      </c>
      <c r="T51" s="197">
        <v>0</v>
      </c>
      <c r="U51" s="197">
        <v>283.70999999999998</v>
      </c>
      <c r="V51" s="197">
        <v>0</v>
      </c>
      <c r="W51" s="197">
        <v>10.5</v>
      </c>
      <c r="X51" s="197">
        <v>24.24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23.59</v>
      </c>
      <c r="AF51" s="197">
        <v>0</v>
      </c>
      <c r="AG51" s="197">
        <v>0</v>
      </c>
      <c r="AH51" s="197">
        <v>0</v>
      </c>
      <c r="AI51" s="197">
        <v>47.39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68.569999999999993</v>
      </c>
      <c r="AQ51" s="197">
        <v>9.41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85.2</v>
      </c>
      <c r="L52" s="197">
        <v>19.399999999999999</v>
      </c>
      <c r="M52" s="197">
        <v>0</v>
      </c>
      <c r="N52" s="197">
        <v>29.1</v>
      </c>
      <c r="O52" s="197">
        <v>48.88</v>
      </c>
      <c r="P52" s="197">
        <v>66.98</v>
      </c>
      <c r="Q52" s="197">
        <v>1.94</v>
      </c>
      <c r="R52" s="197">
        <v>3.76</v>
      </c>
      <c r="S52" s="197">
        <v>3.35</v>
      </c>
      <c r="T52" s="197">
        <v>0</v>
      </c>
      <c r="U52" s="197">
        <v>283.70999999999998</v>
      </c>
      <c r="V52" s="197">
        <v>0</v>
      </c>
      <c r="W52" s="197">
        <v>10.5</v>
      </c>
      <c r="X52" s="197">
        <v>24.24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23.59</v>
      </c>
      <c r="AF52" s="197">
        <v>0</v>
      </c>
      <c r="AG52" s="197">
        <v>0</v>
      </c>
      <c r="AH52" s="197">
        <v>0</v>
      </c>
      <c r="AI52" s="197">
        <v>47.39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68.569999999999993</v>
      </c>
      <c r="AQ52" s="197">
        <v>9.41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85.17</v>
      </c>
      <c r="L53" s="197">
        <v>19.399999999999999</v>
      </c>
      <c r="M53" s="197">
        <v>0</v>
      </c>
      <c r="N53" s="197">
        <v>29.1</v>
      </c>
      <c r="O53" s="197">
        <v>48.88</v>
      </c>
      <c r="P53" s="197">
        <v>66.98</v>
      </c>
      <c r="Q53" s="197">
        <v>1.94</v>
      </c>
      <c r="R53" s="197">
        <v>3.76</v>
      </c>
      <c r="S53" s="197">
        <v>3.35</v>
      </c>
      <c r="T53" s="197">
        <v>0</v>
      </c>
      <c r="U53" s="197">
        <v>283.70999999999998</v>
      </c>
      <c r="V53" s="197">
        <v>0</v>
      </c>
      <c r="W53" s="197">
        <v>10.5</v>
      </c>
      <c r="X53" s="197">
        <v>24.24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23.59</v>
      </c>
      <c r="AF53" s="197">
        <v>0</v>
      </c>
      <c r="AG53" s="197">
        <v>0</v>
      </c>
      <c r="AH53" s="197">
        <v>0</v>
      </c>
      <c r="AI53" s="197">
        <v>47.39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68.569999999999993</v>
      </c>
      <c r="AQ53" s="197">
        <v>9.41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85.2</v>
      </c>
      <c r="L54" s="197">
        <v>19.399999999999999</v>
      </c>
      <c r="M54" s="197">
        <v>0</v>
      </c>
      <c r="N54" s="197">
        <v>29.1</v>
      </c>
      <c r="O54" s="197">
        <v>48.88</v>
      </c>
      <c r="P54" s="197">
        <v>66.98</v>
      </c>
      <c r="Q54" s="197">
        <v>1.94</v>
      </c>
      <c r="R54" s="197">
        <v>3.76</v>
      </c>
      <c r="S54" s="197">
        <v>3.35</v>
      </c>
      <c r="T54" s="197">
        <v>0</v>
      </c>
      <c r="U54" s="197">
        <v>283.70999999999998</v>
      </c>
      <c r="V54" s="197">
        <v>0</v>
      </c>
      <c r="W54" s="197">
        <v>10.5</v>
      </c>
      <c r="X54" s="197">
        <v>24.24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23.59</v>
      </c>
      <c r="AF54" s="197">
        <v>0</v>
      </c>
      <c r="AG54" s="197">
        <v>0</v>
      </c>
      <c r="AH54" s="197">
        <v>0</v>
      </c>
      <c r="AI54" s="197">
        <v>47.39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68.569999999999993</v>
      </c>
      <c r="AQ54" s="197">
        <v>9.41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87.51</v>
      </c>
      <c r="L55" s="197">
        <v>19.399999999999999</v>
      </c>
      <c r="M55" s="197">
        <v>0</v>
      </c>
      <c r="N55" s="197">
        <v>29.1</v>
      </c>
      <c r="O55" s="197">
        <v>48.88</v>
      </c>
      <c r="P55" s="197">
        <v>66.98</v>
      </c>
      <c r="Q55" s="197">
        <v>1.94</v>
      </c>
      <c r="R55" s="197">
        <v>3.77</v>
      </c>
      <c r="S55" s="197">
        <v>3.35</v>
      </c>
      <c r="T55" s="197">
        <v>0</v>
      </c>
      <c r="U55" s="197">
        <v>283.70999999999998</v>
      </c>
      <c r="V55" s="197">
        <v>0</v>
      </c>
      <c r="W55" s="197">
        <v>10.51</v>
      </c>
      <c r="X55" s="197">
        <v>24.24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23.59</v>
      </c>
      <c r="AF55" s="197">
        <v>0</v>
      </c>
      <c r="AG55" s="197">
        <v>0</v>
      </c>
      <c r="AH55" s="197">
        <v>0</v>
      </c>
      <c r="AI55" s="197">
        <v>47.39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68.569999999999993</v>
      </c>
      <c r="AQ55" s="197">
        <v>9.41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87.52</v>
      </c>
      <c r="L56" s="197">
        <v>19.399999999999999</v>
      </c>
      <c r="M56" s="197">
        <v>0</v>
      </c>
      <c r="N56" s="197">
        <v>29.1</v>
      </c>
      <c r="O56" s="197">
        <v>48.88</v>
      </c>
      <c r="P56" s="197">
        <v>66.98</v>
      </c>
      <c r="Q56" s="197">
        <v>1.94</v>
      </c>
      <c r="R56" s="197">
        <v>3.77</v>
      </c>
      <c r="S56" s="197">
        <v>3.35</v>
      </c>
      <c r="T56" s="197">
        <v>0</v>
      </c>
      <c r="U56" s="197">
        <v>283.70999999999998</v>
      </c>
      <c r="V56" s="197">
        <v>0</v>
      </c>
      <c r="W56" s="197">
        <v>10.51</v>
      </c>
      <c r="X56" s="197">
        <v>24.24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23.59</v>
      </c>
      <c r="AF56" s="197">
        <v>0</v>
      </c>
      <c r="AG56" s="197">
        <v>0</v>
      </c>
      <c r="AH56" s="197">
        <v>0</v>
      </c>
      <c r="AI56" s="197">
        <v>47.39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68.569999999999993</v>
      </c>
      <c r="AQ56" s="197">
        <v>9.41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85.16</v>
      </c>
      <c r="L57" s="197">
        <v>19.399999999999999</v>
      </c>
      <c r="M57" s="197">
        <v>0</v>
      </c>
      <c r="N57" s="197">
        <v>29.1</v>
      </c>
      <c r="O57" s="197">
        <v>48.88</v>
      </c>
      <c r="P57" s="197">
        <v>66.98</v>
      </c>
      <c r="Q57" s="197">
        <v>1.94</v>
      </c>
      <c r="R57" s="197">
        <v>3.74</v>
      </c>
      <c r="S57" s="197">
        <v>3.35</v>
      </c>
      <c r="T57" s="197">
        <v>0</v>
      </c>
      <c r="U57" s="197">
        <v>283.70999999999998</v>
      </c>
      <c r="V57" s="197">
        <v>0</v>
      </c>
      <c r="W57" s="197">
        <v>10.51</v>
      </c>
      <c r="X57" s="197">
        <v>24.24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22.51</v>
      </c>
      <c r="AF57" s="197">
        <v>0</v>
      </c>
      <c r="AG57" s="197">
        <v>0</v>
      </c>
      <c r="AH57" s="197">
        <v>0</v>
      </c>
      <c r="AI57" s="197">
        <v>47.39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68.569999999999993</v>
      </c>
      <c r="AQ57" s="197">
        <v>9.41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85.19</v>
      </c>
      <c r="L58" s="197">
        <v>19.399999999999999</v>
      </c>
      <c r="M58" s="197">
        <v>0</v>
      </c>
      <c r="N58" s="197">
        <v>29.1</v>
      </c>
      <c r="O58" s="197">
        <v>48.88</v>
      </c>
      <c r="P58" s="197">
        <v>66.98</v>
      </c>
      <c r="Q58" s="197">
        <v>1.94</v>
      </c>
      <c r="R58" s="197">
        <v>3.76</v>
      </c>
      <c r="S58" s="197">
        <v>3.35</v>
      </c>
      <c r="T58" s="197">
        <v>0</v>
      </c>
      <c r="U58" s="197">
        <v>283.70999999999998</v>
      </c>
      <c r="V58" s="197">
        <v>0</v>
      </c>
      <c r="W58" s="197">
        <v>10.51</v>
      </c>
      <c r="X58" s="197">
        <v>24.24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22.51</v>
      </c>
      <c r="AF58" s="197">
        <v>0</v>
      </c>
      <c r="AG58" s="197">
        <v>0</v>
      </c>
      <c r="AH58" s="197">
        <v>0</v>
      </c>
      <c r="AI58" s="197">
        <v>47.39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68.569999999999993</v>
      </c>
      <c r="AQ58" s="197">
        <v>9.41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79.55</v>
      </c>
      <c r="L59" s="197">
        <v>19.399999999999999</v>
      </c>
      <c r="M59" s="197">
        <v>0</v>
      </c>
      <c r="N59" s="197">
        <v>29.1</v>
      </c>
      <c r="O59" s="197">
        <v>48.88</v>
      </c>
      <c r="P59" s="197">
        <v>66.98</v>
      </c>
      <c r="Q59" s="197">
        <v>1.94</v>
      </c>
      <c r="R59" s="197">
        <v>3.76</v>
      </c>
      <c r="S59" s="197">
        <v>3</v>
      </c>
      <c r="T59" s="197">
        <v>0</v>
      </c>
      <c r="U59" s="197">
        <v>283.70999999999998</v>
      </c>
      <c r="V59" s="197">
        <v>4.66</v>
      </c>
      <c r="W59" s="197">
        <v>9.25</v>
      </c>
      <c r="X59" s="197">
        <v>24.24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22.51</v>
      </c>
      <c r="AF59" s="197">
        <v>0</v>
      </c>
      <c r="AG59" s="197">
        <v>0</v>
      </c>
      <c r="AH59" s="197">
        <v>0</v>
      </c>
      <c r="AI59" s="197">
        <v>47.39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70.680000000000007</v>
      </c>
      <c r="AQ59" s="197">
        <v>18.899999999999999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79.56</v>
      </c>
      <c r="L60" s="197">
        <v>19.399999999999999</v>
      </c>
      <c r="M60" s="197">
        <v>0</v>
      </c>
      <c r="N60" s="197">
        <v>29.1</v>
      </c>
      <c r="O60" s="197">
        <v>48.88</v>
      </c>
      <c r="P60" s="197">
        <v>66.98</v>
      </c>
      <c r="Q60" s="197">
        <v>1.94</v>
      </c>
      <c r="R60" s="197">
        <v>10.45</v>
      </c>
      <c r="S60" s="197">
        <v>3</v>
      </c>
      <c r="T60" s="197">
        <v>0</v>
      </c>
      <c r="U60" s="197">
        <v>283.70999999999998</v>
      </c>
      <c r="V60" s="197">
        <v>4.66</v>
      </c>
      <c r="W60" s="197">
        <v>9.25</v>
      </c>
      <c r="X60" s="197">
        <v>24.24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22.51</v>
      </c>
      <c r="AF60" s="197">
        <v>0</v>
      </c>
      <c r="AG60" s="197">
        <v>0</v>
      </c>
      <c r="AH60" s="197">
        <v>0</v>
      </c>
      <c r="AI60" s="197">
        <v>47.39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68.569999999999993</v>
      </c>
      <c r="AQ60" s="197">
        <v>18.899999999999999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79.55</v>
      </c>
      <c r="L61" s="197">
        <v>19.399999999999999</v>
      </c>
      <c r="M61" s="197">
        <v>0</v>
      </c>
      <c r="N61" s="197">
        <v>29.1</v>
      </c>
      <c r="O61" s="197">
        <v>48.88</v>
      </c>
      <c r="P61" s="197">
        <v>66.98</v>
      </c>
      <c r="Q61" s="197">
        <v>1.94</v>
      </c>
      <c r="R61" s="197">
        <v>10.45</v>
      </c>
      <c r="S61" s="197">
        <v>3</v>
      </c>
      <c r="T61" s="197">
        <v>0</v>
      </c>
      <c r="U61" s="197">
        <v>283.70999999999998</v>
      </c>
      <c r="V61" s="197">
        <v>4.66</v>
      </c>
      <c r="W61" s="197">
        <v>9.25</v>
      </c>
      <c r="X61" s="197">
        <v>24.24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22.51</v>
      </c>
      <c r="AF61" s="197">
        <v>0</v>
      </c>
      <c r="AG61" s="197">
        <v>0</v>
      </c>
      <c r="AH61" s="197">
        <v>0</v>
      </c>
      <c r="AI61" s="197">
        <v>47.39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68.569999999999993</v>
      </c>
      <c r="AQ61" s="197">
        <v>18.899999999999999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79.56</v>
      </c>
      <c r="L62" s="197">
        <v>19.399999999999999</v>
      </c>
      <c r="M62" s="197">
        <v>0</v>
      </c>
      <c r="N62" s="197">
        <v>29.1</v>
      </c>
      <c r="O62" s="197">
        <v>48.88</v>
      </c>
      <c r="P62" s="197">
        <v>66.98</v>
      </c>
      <c r="Q62" s="197">
        <v>1.94</v>
      </c>
      <c r="R62" s="197">
        <v>10.45</v>
      </c>
      <c r="S62" s="197">
        <v>3</v>
      </c>
      <c r="T62" s="197">
        <v>0</v>
      </c>
      <c r="U62" s="197">
        <v>283.70999999999998</v>
      </c>
      <c r="V62" s="197">
        <v>4.66</v>
      </c>
      <c r="W62" s="197">
        <v>9.25</v>
      </c>
      <c r="X62" s="197">
        <v>24.24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22.51</v>
      </c>
      <c r="AF62" s="197">
        <v>0</v>
      </c>
      <c r="AG62" s="197">
        <v>0</v>
      </c>
      <c r="AH62" s="197">
        <v>0</v>
      </c>
      <c r="AI62" s="197">
        <v>47.39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68.569999999999993</v>
      </c>
      <c r="AQ62" s="197">
        <v>18.899999999999999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79.55</v>
      </c>
      <c r="L63" s="197">
        <v>19.399999999999999</v>
      </c>
      <c r="M63" s="197">
        <v>0</v>
      </c>
      <c r="N63" s="197">
        <v>29.1</v>
      </c>
      <c r="O63" s="197">
        <v>48.88</v>
      </c>
      <c r="P63" s="197">
        <v>66.98</v>
      </c>
      <c r="Q63" s="197">
        <v>1.94</v>
      </c>
      <c r="R63" s="197">
        <v>10.45</v>
      </c>
      <c r="S63" s="197">
        <v>3</v>
      </c>
      <c r="T63" s="197">
        <v>0</v>
      </c>
      <c r="U63" s="197">
        <v>283.70999999999998</v>
      </c>
      <c r="V63" s="197">
        <v>4.66</v>
      </c>
      <c r="W63" s="197">
        <v>9.25</v>
      </c>
      <c r="X63" s="197">
        <v>24.24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22.51</v>
      </c>
      <c r="AF63" s="197">
        <v>0</v>
      </c>
      <c r="AG63" s="197">
        <v>0</v>
      </c>
      <c r="AH63" s="197">
        <v>0</v>
      </c>
      <c r="AI63" s="197">
        <v>47.39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68.569999999999993</v>
      </c>
      <c r="AQ63" s="197">
        <v>18.899999999999999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160.11000000000001</v>
      </c>
      <c r="L64" s="197">
        <v>19.399999999999999</v>
      </c>
      <c r="M64" s="197">
        <v>0</v>
      </c>
      <c r="N64" s="197">
        <v>29.1</v>
      </c>
      <c r="O64" s="197">
        <v>48.88</v>
      </c>
      <c r="P64" s="197">
        <v>66.98</v>
      </c>
      <c r="Q64" s="197">
        <v>1.94</v>
      </c>
      <c r="R64" s="197">
        <v>10.45</v>
      </c>
      <c r="S64" s="197">
        <v>3</v>
      </c>
      <c r="T64" s="197">
        <v>0</v>
      </c>
      <c r="U64" s="197">
        <v>283.70999999999998</v>
      </c>
      <c r="V64" s="197">
        <v>4.66</v>
      </c>
      <c r="W64" s="197">
        <v>9.25</v>
      </c>
      <c r="X64" s="197">
        <v>24.24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22.51</v>
      </c>
      <c r="AF64" s="197">
        <v>0</v>
      </c>
      <c r="AG64" s="197">
        <v>0</v>
      </c>
      <c r="AH64" s="197">
        <v>0</v>
      </c>
      <c r="AI64" s="197">
        <v>47.39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68.569999999999993</v>
      </c>
      <c r="AQ64" s="197">
        <v>18.899999999999999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160.11000000000001</v>
      </c>
      <c r="L65" s="197">
        <v>38.81</v>
      </c>
      <c r="M65" s="197">
        <v>0</v>
      </c>
      <c r="N65" s="197">
        <v>29.1</v>
      </c>
      <c r="O65" s="197">
        <v>48.88</v>
      </c>
      <c r="P65" s="197">
        <v>66.98</v>
      </c>
      <c r="Q65" s="197">
        <v>1.94</v>
      </c>
      <c r="R65" s="197">
        <v>10.45</v>
      </c>
      <c r="S65" s="197">
        <v>2.91</v>
      </c>
      <c r="T65" s="197">
        <v>0</v>
      </c>
      <c r="U65" s="197">
        <v>283.70999999999998</v>
      </c>
      <c r="V65" s="197">
        <v>4.66</v>
      </c>
      <c r="W65" s="197">
        <v>9.25</v>
      </c>
      <c r="X65" s="197">
        <v>24.24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22.51</v>
      </c>
      <c r="AF65" s="197">
        <v>0</v>
      </c>
      <c r="AG65" s="197">
        <v>0</v>
      </c>
      <c r="AH65" s="197">
        <v>0</v>
      </c>
      <c r="AI65" s="197">
        <v>47.39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68.569999999999993</v>
      </c>
      <c r="AQ65" s="197">
        <v>18.899999999999999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160.11000000000001</v>
      </c>
      <c r="L66" s="197">
        <v>63.29</v>
      </c>
      <c r="M66" s="197">
        <v>0</v>
      </c>
      <c r="N66" s="197">
        <v>29.1</v>
      </c>
      <c r="O66" s="197">
        <v>48.88</v>
      </c>
      <c r="P66" s="197">
        <v>66.98</v>
      </c>
      <c r="Q66" s="197">
        <v>1.94</v>
      </c>
      <c r="R66" s="197">
        <v>10.45</v>
      </c>
      <c r="S66" s="197">
        <v>2.91</v>
      </c>
      <c r="T66" s="197">
        <v>0</v>
      </c>
      <c r="U66" s="197">
        <v>283.70999999999998</v>
      </c>
      <c r="V66" s="197">
        <v>4.66</v>
      </c>
      <c r="W66" s="197">
        <v>9.25</v>
      </c>
      <c r="X66" s="197">
        <v>24.24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22.51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68.569999999999993</v>
      </c>
      <c r="AQ66" s="197">
        <v>18.899999999999999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160.11000000000001</v>
      </c>
      <c r="L67" s="197">
        <v>63.29</v>
      </c>
      <c r="M67" s="197">
        <v>0</v>
      </c>
      <c r="N67" s="197">
        <v>29.1</v>
      </c>
      <c r="O67" s="197">
        <v>48.88</v>
      </c>
      <c r="P67" s="197">
        <v>66.98</v>
      </c>
      <c r="Q67" s="197">
        <v>4.93</v>
      </c>
      <c r="R67" s="197">
        <v>10.45</v>
      </c>
      <c r="S67" s="197">
        <v>6.5</v>
      </c>
      <c r="T67" s="197">
        <v>0</v>
      </c>
      <c r="U67" s="197">
        <v>283.70999999999998</v>
      </c>
      <c r="V67" s="197">
        <v>4.66</v>
      </c>
      <c r="W67" s="197">
        <v>10.02</v>
      </c>
      <c r="X67" s="197">
        <v>24.24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22.51</v>
      </c>
      <c r="AF67" s="197">
        <v>0</v>
      </c>
      <c r="AG67" s="197">
        <v>0</v>
      </c>
      <c r="AH67" s="197">
        <v>0</v>
      </c>
      <c r="AI67" s="197">
        <v>47.39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65.47</v>
      </c>
      <c r="AQ67" s="197">
        <v>18.899999999999999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160.11000000000001</v>
      </c>
      <c r="L68" s="197">
        <v>63.29</v>
      </c>
      <c r="M68" s="197">
        <v>0</v>
      </c>
      <c r="N68" s="197">
        <v>29.1</v>
      </c>
      <c r="O68" s="197">
        <v>48.88</v>
      </c>
      <c r="P68" s="197">
        <v>66.98</v>
      </c>
      <c r="Q68" s="197">
        <v>4.93</v>
      </c>
      <c r="R68" s="197">
        <v>10.45</v>
      </c>
      <c r="S68" s="197">
        <v>6.5</v>
      </c>
      <c r="T68" s="197">
        <v>0</v>
      </c>
      <c r="U68" s="197">
        <v>283.70999999999998</v>
      </c>
      <c r="V68" s="197">
        <v>4.66</v>
      </c>
      <c r="W68" s="197">
        <v>10.51</v>
      </c>
      <c r="X68" s="197">
        <v>24.24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22.51</v>
      </c>
      <c r="AF68" s="197">
        <v>0</v>
      </c>
      <c r="AG68" s="197">
        <v>0</v>
      </c>
      <c r="AH68" s="197">
        <v>0</v>
      </c>
      <c r="AI68" s="197">
        <v>47.39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68.569999999999993</v>
      </c>
      <c r="AQ68" s="197">
        <v>18.899999999999999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160.11000000000001</v>
      </c>
      <c r="L69" s="197">
        <v>63.91</v>
      </c>
      <c r="M69" s="197">
        <v>0</v>
      </c>
      <c r="N69" s="197">
        <v>29.1</v>
      </c>
      <c r="O69" s="197">
        <v>48.88</v>
      </c>
      <c r="P69" s="197">
        <v>66.98</v>
      </c>
      <c r="Q69" s="197">
        <v>4.93</v>
      </c>
      <c r="R69" s="197">
        <v>10.45</v>
      </c>
      <c r="S69" s="197">
        <v>6.5</v>
      </c>
      <c r="T69" s="197">
        <v>0</v>
      </c>
      <c r="U69" s="197">
        <v>283.70999999999998</v>
      </c>
      <c r="V69" s="197">
        <v>4.66</v>
      </c>
      <c r="W69" s="197">
        <v>10.51</v>
      </c>
      <c r="X69" s="197">
        <v>24.24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22.51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34.29</v>
      </c>
      <c r="AQ69" s="197">
        <v>18.899999999999999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160.11000000000001</v>
      </c>
      <c r="L70" s="197">
        <v>63.29</v>
      </c>
      <c r="M70" s="197">
        <v>0</v>
      </c>
      <c r="N70" s="197">
        <v>29.1</v>
      </c>
      <c r="O70" s="197">
        <v>48.88</v>
      </c>
      <c r="P70" s="197">
        <v>66.98</v>
      </c>
      <c r="Q70" s="197">
        <v>4.93</v>
      </c>
      <c r="R70" s="197">
        <v>10.45</v>
      </c>
      <c r="S70" s="197">
        <v>6.5</v>
      </c>
      <c r="T70" s="197">
        <v>0</v>
      </c>
      <c r="U70" s="197">
        <v>283.70999999999998</v>
      </c>
      <c r="V70" s="197">
        <v>4.66</v>
      </c>
      <c r="W70" s="197">
        <v>10.51</v>
      </c>
      <c r="X70" s="197">
        <v>24.24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22.51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34.29</v>
      </c>
      <c r="AQ70" s="197">
        <v>18.899999999999999</v>
      </c>
      <c r="AR70" s="197">
        <v>25.94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160.11000000000001</v>
      </c>
      <c r="L71" s="197">
        <v>63.29</v>
      </c>
      <c r="M71" s="197">
        <v>0</v>
      </c>
      <c r="N71" s="197">
        <v>29.1</v>
      </c>
      <c r="O71" s="197">
        <v>48.88</v>
      </c>
      <c r="P71" s="197">
        <v>66.98</v>
      </c>
      <c r="Q71" s="197">
        <v>4.93</v>
      </c>
      <c r="R71" s="197">
        <v>10.45</v>
      </c>
      <c r="S71" s="197">
        <v>6.5</v>
      </c>
      <c r="T71" s="197">
        <v>0</v>
      </c>
      <c r="U71" s="197">
        <v>283.70999999999998</v>
      </c>
      <c r="V71" s="197">
        <v>4.66</v>
      </c>
      <c r="W71" s="197">
        <v>10.69</v>
      </c>
      <c r="X71" s="197">
        <v>24.24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22.51</v>
      </c>
      <c r="AF71" s="197">
        <v>0</v>
      </c>
      <c r="AG71" s="197">
        <v>0</v>
      </c>
      <c r="AH71" s="197">
        <v>0</v>
      </c>
      <c r="AI71" s="197">
        <v>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34.29</v>
      </c>
      <c r="AQ71" s="197">
        <v>18.899999999999999</v>
      </c>
      <c r="AR71" s="197">
        <v>22.27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160.11000000000001</v>
      </c>
      <c r="L72" s="197">
        <v>63.29</v>
      </c>
      <c r="M72" s="197">
        <v>0</v>
      </c>
      <c r="N72" s="197">
        <v>29.1</v>
      </c>
      <c r="O72" s="197">
        <v>48.88</v>
      </c>
      <c r="P72" s="197">
        <v>66.98</v>
      </c>
      <c r="Q72" s="197">
        <v>4.93</v>
      </c>
      <c r="R72" s="197">
        <v>10.45</v>
      </c>
      <c r="S72" s="197">
        <v>6.5</v>
      </c>
      <c r="T72" s="197">
        <v>0</v>
      </c>
      <c r="U72" s="197">
        <v>283.70999999999998</v>
      </c>
      <c r="V72" s="197">
        <v>4.59</v>
      </c>
      <c r="W72" s="197">
        <v>10.69</v>
      </c>
      <c r="X72" s="197">
        <v>24.24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22.51</v>
      </c>
      <c r="AF72" s="197">
        <v>0</v>
      </c>
      <c r="AG72" s="197">
        <v>0</v>
      </c>
      <c r="AH72" s="197">
        <v>0</v>
      </c>
      <c r="AI72" s="197">
        <v>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34.29</v>
      </c>
      <c r="AQ72" s="197">
        <v>18.899999999999999</v>
      </c>
      <c r="AR72" s="197">
        <v>15.3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160.11000000000001</v>
      </c>
      <c r="L73" s="197">
        <v>63.29</v>
      </c>
      <c r="M73" s="197">
        <v>0</v>
      </c>
      <c r="N73" s="197">
        <v>29.1</v>
      </c>
      <c r="O73" s="197">
        <v>48.88</v>
      </c>
      <c r="P73" s="197">
        <v>66.98</v>
      </c>
      <c r="Q73" s="197">
        <v>4.93</v>
      </c>
      <c r="R73" s="197">
        <v>10.45</v>
      </c>
      <c r="S73" s="197">
        <v>6.5</v>
      </c>
      <c r="T73" s="197">
        <v>0</v>
      </c>
      <c r="U73" s="197">
        <v>283.70999999999998</v>
      </c>
      <c r="V73" s="197">
        <v>4.59</v>
      </c>
      <c r="W73" s="197">
        <v>10.69</v>
      </c>
      <c r="X73" s="197">
        <v>24.24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22.51</v>
      </c>
      <c r="AF73" s="197">
        <v>0</v>
      </c>
      <c r="AG73" s="197">
        <v>0</v>
      </c>
      <c r="AH73" s="197">
        <v>0</v>
      </c>
      <c r="AI73" s="197">
        <v>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34.29</v>
      </c>
      <c r="AQ73" s="197">
        <v>18.899999999999999</v>
      </c>
      <c r="AR73" s="197">
        <v>6.41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160.11000000000001</v>
      </c>
      <c r="L74" s="197">
        <v>63.29</v>
      </c>
      <c r="M74" s="197">
        <v>0</v>
      </c>
      <c r="N74" s="197">
        <v>29.1</v>
      </c>
      <c r="O74" s="197">
        <v>48.88</v>
      </c>
      <c r="P74" s="197">
        <v>66.98</v>
      </c>
      <c r="Q74" s="197">
        <v>4.93</v>
      </c>
      <c r="R74" s="197">
        <v>10.45</v>
      </c>
      <c r="S74" s="197">
        <v>6.5</v>
      </c>
      <c r="T74" s="197">
        <v>0</v>
      </c>
      <c r="U74" s="197">
        <v>283.70999999999998</v>
      </c>
      <c r="V74" s="197">
        <v>4.59</v>
      </c>
      <c r="W74" s="197">
        <v>10.69</v>
      </c>
      <c r="X74" s="197">
        <v>24.24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22.51</v>
      </c>
      <c r="AF74" s="197">
        <v>0</v>
      </c>
      <c r="AG74" s="197">
        <v>0</v>
      </c>
      <c r="AH74" s="197">
        <v>0</v>
      </c>
      <c r="AI74" s="197">
        <v>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34.29</v>
      </c>
      <c r="AQ74" s="197">
        <v>18.899999999999999</v>
      </c>
      <c r="AR74" s="197">
        <v>2.58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159.47999999999999</v>
      </c>
      <c r="L75" s="197">
        <v>63.29</v>
      </c>
      <c r="M75" s="197">
        <v>0</v>
      </c>
      <c r="N75" s="197">
        <v>29.1</v>
      </c>
      <c r="O75" s="197">
        <v>48.88</v>
      </c>
      <c r="P75" s="197">
        <v>66.98</v>
      </c>
      <c r="Q75" s="197">
        <v>4.93</v>
      </c>
      <c r="R75" s="197">
        <v>10.45</v>
      </c>
      <c r="S75" s="197">
        <v>6.5</v>
      </c>
      <c r="T75" s="197">
        <v>0</v>
      </c>
      <c r="U75" s="197">
        <v>283.70999999999998</v>
      </c>
      <c r="V75" s="197">
        <v>4.59</v>
      </c>
      <c r="W75" s="197">
        <v>10.69</v>
      </c>
      <c r="X75" s="197">
        <v>24.24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23.59</v>
      </c>
      <c r="AF75" s="197">
        <v>0</v>
      </c>
      <c r="AG75" s="197">
        <v>0</v>
      </c>
      <c r="AH75" s="197">
        <v>0</v>
      </c>
      <c r="AI75" s="197">
        <v>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34.29</v>
      </c>
      <c r="AQ75" s="197">
        <v>18.899999999999999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160.11000000000001</v>
      </c>
      <c r="L76" s="197">
        <v>63.29</v>
      </c>
      <c r="M76" s="197">
        <v>0</v>
      </c>
      <c r="N76" s="197">
        <v>29.1</v>
      </c>
      <c r="O76" s="197">
        <v>48.88</v>
      </c>
      <c r="P76" s="197">
        <v>66.98</v>
      </c>
      <c r="Q76" s="197">
        <v>4.93</v>
      </c>
      <c r="R76" s="197">
        <v>10.45</v>
      </c>
      <c r="S76" s="197">
        <v>6.5</v>
      </c>
      <c r="T76" s="197">
        <v>0</v>
      </c>
      <c r="U76" s="197">
        <v>283.70999999999998</v>
      </c>
      <c r="V76" s="197">
        <v>4.59</v>
      </c>
      <c r="W76" s="197">
        <v>10.69</v>
      </c>
      <c r="X76" s="197">
        <v>24.24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23.59</v>
      </c>
      <c r="AF76" s="197">
        <v>0</v>
      </c>
      <c r="AG76" s="197">
        <v>0</v>
      </c>
      <c r="AH76" s="197">
        <v>0</v>
      </c>
      <c r="AI76" s="197">
        <v>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34.29</v>
      </c>
      <c r="AQ76" s="197">
        <v>18.899999999999999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160.11000000000001</v>
      </c>
      <c r="L77" s="197">
        <v>63.29</v>
      </c>
      <c r="M77" s="197">
        <v>0</v>
      </c>
      <c r="N77" s="197">
        <v>29.1</v>
      </c>
      <c r="O77" s="197">
        <v>48.88</v>
      </c>
      <c r="P77" s="197">
        <v>66.98</v>
      </c>
      <c r="Q77" s="197">
        <v>4.93</v>
      </c>
      <c r="R77" s="197">
        <v>10.45</v>
      </c>
      <c r="S77" s="197">
        <v>6.5</v>
      </c>
      <c r="T77" s="197">
        <v>0</v>
      </c>
      <c r="U77" s="197">
        <v>283.70999999999998</v>
      </c>
      <c r="V77" s="197">
        <v>4.53</v>
      </c>
      <c r="W77" s="197">
        <v>10.69</v>
      </c>
      <c r="X77" s="197">
        <v>24.24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23.59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34.29</v>
      </c>
      <c r="AQ77" s="197">
        <v>18.899999999999999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160.11000000000001</v>
      </c>
      <c r="L78" s="197">
        <v>63.29</v>
      </c>
      <c r="M78" s="197">
        <v>0</v>
      </c>
      <c r="N78" s="197">
        <v>29.1</v>
      </c>
      <c r="O78" s="197">
        <v>48.88</v>
      </c>
      <c r="P78" s="197">
        <v>66.98</v>
      </c>
      <c r="Q78" s="197">
        <v>4.93</v>
      </c>
      <c r="R78" s="197">
        <v>10.45</v>
      </c>
      <c r="S78" s="197">
        <v>6.5</v>
      </c>
      <c r="T78" s="197">
        <v>0</v>
      </c>
      <c r="U78" s="197">
        <v>283.70999999999998</v>
      </c>
      <c r="V78" s="197">
        <v>4.53</v>
      </c>
      <c r="W78" s="197">
        <v>10.69</v>
      </c>
      <c r="X78" s="197">
        <v>24.24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23.59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34.29</v>
      </c>
      <c r="AQ78" s="197">
        <v>18.899999999999999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160.11000000000001</v>
      </c>
      <c r="L79" s="197">
        <v>63.29</v>
      </c>
      <c r="M79" s="197">
        <v>0</v>
      </c>
      <c r="N79" s="197">
        <v>29.1</v>
      </c>
      <c r="O79" s="197">
        <v>48.88</v>
      </c>
      <c r="P79" s="197">
        <v>66.98</v>
      </c>
      <c r="Q79" s="197">
        <v>4.93</v>
      </c>
      <c r="R79" s="197">
        <v>10.45</v>
      </c>
      <c r="S79" s="197">
        <v>6.5</v>
      </c>
      <c r="T79" s="197">
        <v>0</v>
      </c>
      <c r="U79" s="197">
        <v>283.70999999999998</v>
      </c>
      <c r="V79" s="197">
        <v>4.53</v>
      </c>
      <c r="W79" s="197">
        <v>10.69</v>
      </c>
      <c r="X79" s="197">
        <v>24.24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23.59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34.29</v>
      </c>
      <c r="AQ79" s="197">
        <v>18.899999999999999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160.11000000000001</v>
      </c>
      <c r="L80" s="197">
        <v>63.29</v>
      </c>
      <c r="M80" s="197">
        <v>0</v>
      </c>
      <c r="N80" s="197">
        <v>29.1</v>
      </c>
      <c r="O80" s="197">
        <v>48.88</v>
      </c>
      <c r="P80" s="197">
        <v>66.98</v>
      </c>
      <c r="Q80" s="197">
        <v>4.93</v>
      </c>
      <c r="R80" s="197">
        <v>10.45</v>
      </c>
      <c r="S80" s="197">
        <v>6.5</v>
      </c>
      <c r="T80" s="197">
        <v>0</v>
      </c>
      <c r="U80" s="197">
        <v>283.70999999999998</v>
      </c>
      <c r="V80" s="197">
        <v>4.53</v>
      </c>
      <c r="W80" s="197">
        <v>10.69</v>
      </c>
      <c r="X80" s="197">
        <v>24.24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23.59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34.29</v>
      </c>
      <c r="AQ80" s="197">
        <v>18.899999999999999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160.11000000000001</v>
      </c>
      <c r="L81" s="197">
        <v>63.29</v>
      </c>
      <c r="M81" s="197">
        <v>0</v>
      </c>
      <c r="N81" s="197">
        <v>29.1</v>
      </c>
      <c r="O81" s="197">
        <v>48.88</v>
      </c>
      <c r="P81" s="197">
        <v>66.98</v>
      </c>
      <c r="Q81" s="197">
        <v>4.93</v>
      </c>
      <c r="R81" s="197">
        <v>10.45</v>
      </c>
      <c r="S81" s="197">
        <v>6.5</v>
      </c>
      <c r="T81" s="197">
        <v>0</v>
      </c>
      <c r="U81" s="197">
        <v>283.70999999999998</v>
      </c>
      <c r="V81" s="197">
        <v>4.53</v>
      </c>
      <c r="W81" s="197">
        <v>10.69</v>
      </c>
      <c r="X81" s="197">
        <v>24.24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23.59</v>
      </c>
      <c r="AF81" s="197">
        <v>0</v>
      </c>
      <c r="AG81" s="197">
        <v>0</v>
      </c>
      <c r="AH81" s="197">
        <v>0</v>
      </c>
      <c r="AI81" s="197">
        <v>55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34.29</v>
      </c>
      <c r="AQ81" s="197">
        <v>18.899999999999999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160.11000000000001</v>
      </c>
      <c r="L82" s="197">
        <v>63.29</v>
      </c>
      <c r="M82" s="197">
        <v>0</v>
      </c>
      <c r="N82" s="197">
        <v>29.1</v>
      </c>
      <c r="O82" s="197">
        <v>48.88</v>
      </c>
      <c r="P82" s="197">
        <v>66.98</v>
      </c>
      <c r="Q82" s="197">
        <v>4.93</v>
      </c>
      <c r="R82" s="197">
        <v>10.45</v>
      </c>
      <c r="S82" s="197">
        <v>6.5</v>
      </c>
      <c r="T82" s="197">
        <v>0</v>
      </c>
      <c r="U82" s="197">
        <v>283.70999999999998</v>
      </c>
      <c r="V82" s="197">
        <v>4.53</v>
      </c>
      <c r="W82" s="197">
        <v>10.69</v>
      </c>
      <c r="X82" s="197">
        <v>24.24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23.59</v>
      </c>
      <c r="AF82" s="197">
        <v>0</v>
      </c>
      <c r="AG82" s="197">
        <v>0</v>
      </c>
      <c r="AH82" s="197">
        <v>0</v>
      </c>
      <c r="AI82" s="197">
        <v>55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34.29</v>
      </c>
      <c r="AQ82" s="197">
        <v>18.899999999999999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160.11000000000001</v>
      </c>
      <c r="L83" s="197">
        <v>63.29</v>
      </c>
      <c r="M83" s="197">
        <v>0</v>
      </c>
      <c r="N83" s="197">
        <v>29.1</v>
      </c>
      <c r="O83" s="197">
        <v>48.88</v>
      </c>
      <c r="P83" s="197">
        <v>66.98</v>
      </c>
      <c r="Q83" s="197">
        <v>4.93</v>
      </c>
      <c r="R83" s="197">
        <v>10.45</v>
      </c>
      <c r="S83" s="197">
        <v>6.5</v>
      </c>
      <c r="T83" s="197">
        <v>0</v>
      </c>
      <c r="U83" s="197">
        <v>283.70999999999998</v>
      </c>
      <c r="V83" s="197">
        <v>4.53</v>
      </c>
      <c r="W83" s="197">
        <v>10.69</v>
      </c>
      <c r="X83" s="197">
        <v>24.24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23.59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34.29</v>
      </c>
      <c r="AQ83" s="197">
        <v>18.899999999999999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160.11000000000001</v>
      </c>
      <c r="L84" s="197">
        <v>63.29</v>
      </c>
      <c r="M84" s="197">
        <v>0</v>
      </c>
      <c r="N84" s="197">
        <v>29.1</v>
      </c>
      <c r="O84" s="197">
        <v>48.88</v>
      </c>
      <c r="P84" s="197">
        <v>66.98</v>
      </c>
      <c r="Q84" s="197">
        <v>4.93</v>
      </c>
      <c r="R84" s="197">
        <v>10.45</v>
      </c>
      <c r="S84" s="197">
        <v>6.5</v>
      </c>
      <c r="T84" s="197">
        <v>0</v>
      </c>
      <c r="U84" s="197">
        <v>283.70999999999998</v>
      </c>
      <c r="V84" s="197">
        <v>4.53</v>
      </c>
      <c r="W84" s="197">
        <v>10.69</v>
      </c>
      <c r="X84" s="197">
        <v>24.24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23.59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34.29</v>
      </c>
      <c r="AQ84" s="197">
        <v>18.899999999999999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160.11000000000001</v>
      </c>
      <c r="L85" s="197">
        <v>63.29</v>
      </c>
      <c r="M85" s="197">
        <v>0</v>
      </c>
      <c r="N85" s="197">
        <v>29.1</v>
      </c>
      <c r="O85" s="197">
        <v>48.88</v>
      </c>
      <c r="P85" s="197">
        <v>66.98</v>
      </c>
      <c r="Q85" s="197">
        <v>4.79</v>
      </c>
      <c r="R85" s="197">
        <v>10.45</v>
      </c>
      <c r="S85" s="197">
        <v>6.5</v>
      </c>
      <c r="T85" s="197">
        <v>0</v>
      </c>
      <c r="U85" s="197">
        <v>283.70999999999998</v>
      </c>
      <c r="V85" s="197">
        <v>4.53</v>
      </c>
      <c r="W85" s="197">
        <v>10.69</v>
      </c>
      <c r="X85" s="197">
        <v>24.24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38.99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34.29</v>
      </c>
      <c r="AQ85" s="197">
        <v>18.899999999999999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160.11000000000001</v>
      </c>
      <c r="L86" s="197">
        <v>63.29</v>
      </c>
      <c r="M86" s="197">
        <v>0</v>
      </c>
      <c r="N86" s="197">
        <v>29.1</v>
      </c>
      <c r="O86" s="197">
        <v>48.88</v>
      </c>
      <c r="P86" s="197">
        <v>66.98</v>
      </c>
      <c r="Q86" s="197">
        <v>4.79</v>
      </c>
      <c r="R86" s="197">
        <v>10.45</v>
      </c>
      <c r="S86" s="197">
        <v>6.5</v>
      </c>
      <c r="T86" s="197">
        <v>0</v>
      </c>
      <c r="U86" s="197">
        <v>283.70999999999998</v>
      </c>
      <c r="V86" s="197">
        <v>4.53</v>
      </c>
      <c r="W86" s="197">
        <v>10.69</v>
      </c>
      <c r="X86" s="197">
        <v>24.24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38.99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34.29</v>
      </c>
      <c r="AQ86" s="197">
        <v>18.899999999999999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160.11000000000001</v>
      </c>
      <c r="L87" s="197">
        <v>63.29</v>
      </c>
      <c r="M87" s="197">
        <v>0</v>
      </c>
      <c r="N87" s="197">
        <v>29.1</v>
      </c>
      <c r="O87" s="197">
        <v>48.88</v>
      </c>
      <c r="P87" s="197">
        <v>66.98</v>
      </c>
      <c r="Q87" s="197">
        <v>4.79</v>
      </c>
      <c r="R87" s="197">
        <v>10.45</v>
      </c>
      <c r="S87" s="197">
        <v>6.5</v>
      </c>
      <c r="T87" s="197">
        <v>0</v>
      </c>
      <c r="U87" s="197">
        <v>283.70999999999998</v>
      </c>
      <c r="V87" s="197">
        <v>4.53</v>
      </c>
      <c r="W87" s="197">
        <v>10.69</v>
      </c>
      <c r="X87" s="197">
        <v>24.24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38.99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34.29</v>
      </c>
      <c r="AQ87" s="197">
        <v>18.899999999999999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160.11000000000001</v>
      </c>
      <c r="L88" s="197">
        <v>63.29</v>
      </c>
      <c r="M88" s="197">
        <v>0</v>
      </c>
      <c r="N88" s="197">
        <v>29.1</v>
      </c>
      <c r="O88" s="197">
        <v>48.88</v>
      </c>
      <c r="P88" s="197">
        <v>66.98</v>
      </c>
      <c r="Q88" s="197">
        <v>4.79</v>
      </c>
      <c r="R88" s="197">
        <v>10.45</v>
      </c>
      <c r="S88" s="197">
        <v>6.5</v>
      </c>
      <c r="T88" s="197">
        <v>0</v>
      </c>
      <c r="U88" s="197">
        <v>283.70999999999998</v>
      </c>
      <c r="V88" s="197">
        <v>4.53</v>
      </c>
      <c r="W88" s="197">
        <v>10.69</v>
      </c>
      <c r="X88" s="197">
        <v>24.24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38.99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34.29</v>
      </c>
      <c r="AQ88" s="197">
        <v>18.899999999999999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160.11000000000001</v>
      </c>
      <c r="L89" s="197">
        <v>63.29</v>
      </c>
      <c r="M89" s="197">
        <v>0</v>
      </c>
      <c r="N89" s="197">
        <v>29.1</v>
      </c>
      <c r="O89" s="197">
        <v>48.88</v>
      </c>
      <c r="P89" s="197">
        <v>66.98</v>
      </c>
      <c r="Q89" s="197">
        <v>4.79</v>
      </c>
      <c r="R89" s="197">
        <v>10.45</v>
      </c>
      <c r="S89" s="197">
        <v>6.5</v>
      </c>
      <c r="T89" s="197">
        <v>0</v>
      </c>
      <c r="U89" s="197">
        <v>283.70999999999998</v>
      </c>
      <c r="V89" s="197">
        <v>4.53</v>
      </c>
      <c r="W89" s="197">
        <v>10.69</v>
      </c>
      <c r="X89" s="197">
        <v>24.24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38.99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34.29</v>
      </c>
      <c r="AQ89" s="197">
        <v>18.899999999999999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160.11000000000001</v>
      </c>
      <c r="L90" s="197">
        <v>63.29</v>
      </c>
      <c r="M90" s="197">
        <v>0</v>
      </c>
      <c r="N90" s="197">
        <v>29.1</v>
      </c>
      <c r="O90" s="197">
        <v>48.88</v>
      </c>
      <c r="P90" s="197">
        <v>66.98</v>
      </c>
      <c r="Q90" s="197">
        <v>4.79</v>
      </c>
      <c r="R90" s="197">
        <v>10.45</v>
      </c>
      <c r="S90" s="197">
        <v>6.5</v>
      </c>
      <c r="T90" s="197">
        <v>0</v>
      </c>
      <c r="U90" s="197">
        <v>283.70999999999998</v>
      </c>
      <c r="V90" s="197">
        <v>4.53</v>
      </c>
      <c r="W90" s="197">
        <v>10.69</v>
      </c>
      <c r="X90" s="197">
        <v>24.24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38.99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34.29</v>
      </c>
      <c r="AQ90" s="197">
        <v>18.899999999999999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160.11000000000001</v>
      </c>
      <c r="L91" s="197">
        <v>63.29</v>
      </c>
      <c r="M91" s="197">
        <v>0</v>
      </c>
      <c r="N91" s="197">
        <v>29.1</v>
      </c>
      <c r="O91" s="197">
        <v>48.88</v>
      </c>
      <c r="P91" s="197">
        <v>66.98</v>
      </c>
      <c r="Q91" s="197">
        <v>4.79</v>
      </c>
      <c r="R91" s="197">
        <v>10.45</v>
      </c>
      <c r="S91" s="197">
        <v>6.5</v>
      </c>
      <c r="T91" s="197">
        <v>0</v>
      </c>
      <c r="U91" s="197">
        <v>283.70999999999998</v>
      </c>
      <c r="V91" s="197">
        <v>4.53</v>
      </c>
      <c r="W91" s="197">
        <v>10.69</v>
      </c>
      <c r="X91" s="197">
        <v>24.24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38.99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34.29</v>
      </c>
      <c r="AQ91" s="197">
        <v>18.899999999999999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160.11000000000001</v>
      </c>
      <c r="L92" s="197">
        <v>63.29</v>
      </c>
      <c r="M92" s="197">
        <v>0</v>
      </c>
      <c r="N92" s="197">
        <v>29.1</v>
      </c>
      <c r="O92" s="197">
        <v>48.88</v>
      </c>
      <c r="P92" s="197">
        <v>66.98</v>
      </c>
      <c r="Q92" s="197">
        <v>4.79</v>
      </c>
      <c r="R92" s="197">
        <v>10.45</v>
      </c>
      <c r="S92" s="197">
        <v>6.5</v>
      </c>
      <c r="T92" s="197">
        <v>0</v>
      </c>
      <c r="U92" s="197">
        <v>283.70999999999998</v>
      </c>
      <c r="V92" s="197">
        <v>4.53</v>
      </c>
      <c r="W92" s="197">
        <v>10.69</v>
      </c>
      <c r="X92" s="197">
        <v>24.24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38.99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34.29</v>
      </c>
      <c r="AQ92" s="197">
        <v>18.899999999999999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160.11000000000001</v>
      </c>
      <c r="L93" s="197">
        <v>63.29</v>
      </c>
      <c r="M93" s="197">
        <v>0</v>
      </c>
      <c r="N93" s="197">
        <v>29.1</v>
      </c>
      <c r="O93" s="197">
        <v>48.88</v>
      </c>
      <c r="P93" s="197">
        <v>66.98</v>
      </c>
      <c r="Q93" s="197">
        <v>4.79</v>
      </c>
      <c r="R93" s="197">
        <v>10.45</v>
      </c>
      <c r="S93" s="197">
        <v>6.5</v>
      </c>
      <c r="T93" s="197">
        <v>0</v>
      </c>
      <c r="U93" s="197">
        <v>283.70999999999998</v>
      </c>
      <c r="V93" s="197">
        <v>4.53</v>
      </c>
      <c r="W93" s="197">
        <v>10.69</v>
      </c>
      <c r="X93" s="197">
        <v>24.24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38.99</v>
      </c>
      <c r="AF93" s="197">
        <v>0</v>
      </c>
      <c r="AG93" s="197">
        <v>0</v>
      </c>
      <c r="AH93" s="197">
        <v>0</v>
      </c>
      <c r="AI93" s="197">
        <v>53.28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34.29</v>
      </c>
      <c r="AQ93" s="197">
        <v>18.899999999999999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160.11000000000001</v>
      </c>
      <c r="L94" s="197">
        <v>63.29</v>
      </c>
      <c r="M94" s="197">
        <v>0</v>
      </c>
      <c r="N94" s="197">
        <v>29.1</v>
      </c>
      <c r="O94" s="197">
        <v>48.88</v>
      </c>
      <c r="P94" s="197">
        <v>66.98</v>
      </c>
      <c r="Q94" s="197">
        <v>4.79</v>
      </c>
      <c r="R94" s="197">
        <v>10.45</v>
      </c>
      <c r="S94" s="197">
        <v>6.5</v>
      </c>
      <c r="T94" s="197">
        <v>0</v>
      </c>
      <c r="U94" s="197">
        <v>283.70999999999998</v>
      </c>
      <c r="V94" s="197">
        <v>4.53</v>
      </c>
      <c r="W94" s="197">
        <v>10.69</v>
      </c>
      <c r="X94" s="197">
        <v>24.24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38.99</v>
      </c>
      <c r="AF94" s="197">
        <v>0</v>
      </c>
      <c r="AG94" s="197">
        <v>0</v>
      </c>
      <c r="AH94" s="197">
        <v>0</v>
      </c>
      <c r="AI94" s="197">
        <v>53.28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34.29</v>
      </c>
      <c r="AQ94" s="197">
        <v>18.899999999999999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160.11000000000001</v>
      </c>
      <c r="L95" s="197">
        <v>63.29</v>
      </c>
      <c r="M95" s="197">
        <v>0</v>
      </c>
      <c r="N95" s="197">
        <v>29.1</v>
      </c>
      <c r="O95" s="197">
        <v>48.88</v>
      </c>
      <c r="P95" s="197">
        <v>66.98</v>
      </c>
      <c r="Q95" s="197">
        <v>4.79</v>
      </c>
      <c r="R95" s="197">
        <v>10.45</v>
      </c>
      <c r="S95" s="197">
        <v>6.5</v>
      </c>
      <c r="T95" s="197">
        <v>0</v>
      </c>
      <c r="U95" s="197">
        <v>283.70999999999998</v>
      </c>
      <c r="V95" s="197">
        <v>4.53</v>
      </c>
      <c r="W95" s="197">
        <v>10.69</v>
      </c>
      <c r="X95" s="197">
        <v>24.24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38.99</v>
      </c>
      <c r="AF95" s="197">
        <v>0</v>
      </c>
      <c r="AG95" s="197">
        <v>0</v>
      </c>
      <c r="AH95" s="197">
        <v>0</v>
      </c>
      <c r="AI95" s="197">
        <v>53.28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34.29</v>
      </c>
      <c r="AQ95" s="197">
        <v>18.899999999999999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160.11000000000001</v>
      </c>
      <c r="L96" s="197">
        <v>63.29</v>
      </c>
      <c r="M96" s="197">
        <v>0</v>
      </c>
      <c r="N96" s="197">
        <v>29.1</v>
      </c>
      <c r="O96" s="197">
        <v>48.88</v>
      </c>
      <c r="P96" s="197">
        <v>66.98</v>
      </c>
      <c r="Q96" s="197">
        <v>4.79</v>
      </c>
      <c r="R96" s="197">
        <v>10.45</v>
      </c>
      <c r="S96" s="197">
        <v>6.5</v>
      </c>
      <c r="T96" s="197">
        <v>0</v>
      </c>
      <c r="U96" s="197">
        <v>283.70999999999998</v>
      </c>
      <c r="V96" s="197">
        <v>4.53</v>
      </c>
      <c r="W96" s="197">
        <v>10.69</v>
      </c>
      <c r="X96" s="197">
        <v>24.24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38.99</v>
      </c>
      <c r="AF96" s="197">
        <v>0</v>
      </c>
      <c r="AG96" s="197">
        <v>0</v>
      </c>
      <c r="AH96" s="197">
        <v>0</v>
      </c>
      <c r="AI96" s="197">
        <v>53.28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34.29</v>
      </c>
      <c r="AQ96" s="197">
        <v>18.899999999999999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160.11000000000001</v>
      </c>
      <c r="L97" s="197">
        <v>63.29</v>
      </c>
      <c r="M97" s="197">
        <v>0</v>
      </c>
      <c r="N97" s="197">
        <v>29.1</v>
      </c>
      <c r="O97" s="197">
        <v>48.88</v>
      </c>
      <c r="P97" s="197">
        <v>66.98</v>
      </c>
      <c r="Q97" s="197">
        <v>4.79</v>
      </c>
      <c r="R97" s="197">
        <v>10.45</v>
      </c>
      <c r="S97" s="197">
        <v>6.5</v>
      </c>
      <c r="T97" s="197">
        <v>0</v>
      </c>
      <c r="U97" s="197">
        <v>283.70999999999998</v>
      </c>
      <c r="V97" s="197">
        <v>4.53</v>
      </c>
      <c r="W97" s="197">
        <v>10.69</v>
      </c>
      <c r="X97" s="197">
        <v>24.24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38.99</v>
      </c>
      <c r="AF97" s="197">
        <v>0</v>
      </c>
      <c r="AG97" s="197">
        <v>0</v>
      </c>
      <c r="AH97" s="197">
        <v>0</v>
      </c>
      <c r="AI97" s="197">
        <v>53.28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34.29</v>
      </c>
      <c r="AQ97" s="197">
        <v>18.899999999999999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160.11000000000001</v>
      </c>
      <c r="L98" s="197">
        <v>63.29</v>
      </c>
      <c r="M98" s="197">
        <v>0</v>
      </c>
      <c r="N98" s="197">
        <v>29.1</v>
      </c>
      <c r="O98" s="197">
        <v>48.88</v>
      </c>
      <c r="P98" s="197">
        <v>66.98</v>
      </c>
      <c r="Q98" s="197">
        <v>4.79</v>
      </c>
      <c r="R98" s="197">
        <v>10.45</v>
      </c>
      <c r="S98" s="197">
        <v>6.5</v>
      </c>
      <c r="T98" s="197">
        <v>0</v>
      </c>
      <c r="U98" s="197">
        <v>283.70999999999998</v>
      </c>
      <c r="V98" s="197">
        <v>4.53</v>
      </c>
      <c r="W98" s="197">
        <v>10.69</v>
      </c>
      <c r="X98" s="197">
        <v>24.24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38.99</v>
      </c>
      <c r="AF98" s="197">
        <v>0</v>
      </c>
      <c r="AG98" s="197">
        <v>0</v>
      </c>
      <c r="AH98" s="197">
        <v>0</v>
      </c>
      <c r="AI98" s="197">
        <v>53.28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34.29</v>
      </c>
      <c r="AQ98" s="197">
        <v>18.899999999999999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2.9279525000000026</v>
      </c>
      <c r="L99">
        <f t="shared" si="0"/>
        <v>0.96113249999999995</v>
      </c>
      <c r="M99">
        <f t="shared" si="0"/>
        <v>0</v>
      </c>
      <c r="N99">
        <f t="shared" si="0"/>
        <v>0.6983999999999988</v>
      </c>
      <c r="O99">
        <f t="shared" si="0"/>
        <v>1.1731200000000019</v>
      </c>
      <c r="P99">
        <f t="shared" si="0"/>
        <v>1.6075199999999963</v>
      </c>
      <c r="Q99">
        <f t="shared" si="0"/>
        <v>8.4042500000000089E-2</v>
      </c>
      <c r="R99">
        <f t="shared" si="0"/>
        <v>0.18352250000000012</v>
      </c>
      <c r="S99">
        <f t="shared" si="0"/>
        <v>0.11103499999999997</v>
      </c>
      <c r="T99">
        <f t="shared" si="0"/>
        <v>0</v>
      </c>
      <c r="U99">
        <f t="shared" si="0"/>
        <v>6.8090399999999853</v>
      </c>
      <c r="V99">
        <f t="shared" si="0"/>
        <v>6.1139999999999993E-2</v>
      </c>
      <c r="W99">
        <f t="shared" si="0"/>
        <v>0.25091250000000037</v>
      </c>
      <c r="X99">
        <f t="shared" si="0"/>
        <v>0.5817599999999995</v>
      </c>
      <c r="Y99">
        <f t="shared" si="0"/>
        <v>0</v>
      </c>
      <c r="Z99">
        <f t="shared" si="0"/>
        <v>0</v>
      </c>
      <c r="AA99">
        <f t="shared" si="0"/>
        <v>0.19303999999999999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0.62049249999999889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1.1892599999999989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1.3883325000000002</v>
      </c>
      <c r="AQ99">
        <f t="shared" si="0"/>
        <v>0.35387500000000016</v>
      </c>
      <c r="AR99">
        <f t="shared" si="0"/>
        <v>0.28182499999999983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9.36</v>
      </c>
      <c r="L3" s="197">
        <v>485.1</v>
      </c>
      <c r="M3" s="197">
        <v>27.39</v>
      </c>
      <c r="N3" s="197">
        <v>35.159999999999997</v>
      </c>
      <c r="O3" s="197">
        <v>0</v>
      </c>
      <c r="P3" s="197">
        <v>41.47</v>
      </c>
      <c r="Q3" s="197">
        <v>3</v>
      </c>
      <c r="R3" s="197">
        <v>13.01</v>
      </c>
      <c r="S3" s="197">
        <v>4</v>
      </c>
      <c r="T3" s="197">
        <v>0</v>
      </c>
      <c r="U3" s="197">
        <v>62.33</v>
      </c>
      <c r="V3" s="197">
        <v>5.24</v>
      </c>
      <c r="W3" s="197">
        <v>12.65</v>
      </c>
      <c r="X3" s="197">
        <v>29.27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30</v>
      </c>
      <c r="AF3" s="197">
        <v>0</v>
      </c>
      <c r="AG3" s="197">
        <v>0</v>
      </c>
      <c r="AH3" s="197">
        <v>0</v>
      </c>
      <c r="AI3" s="197">
        <v>51.16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75.37</v>
      </c>
      <c r="AQ3" s="197">
        <v>22.83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9.1300000000000008</v>
      </c>
      <c r="L4" s="197">
        <v>388.08</v>
      </c>
      <c r="M4" s="197">
        <v>27.39</v>
      </c>
      <c r="N4" s="197">
        <v>35.159999999999997</v>
      </c>
      <c r="O4" s="197">
        <v>0</v>
      </c>
      <c r="P4" s="197">
        <v>41.47</v>
      </c>
      <c r="Q4" s="197">
        <v>3</v>
      </c>
      <c r="R4" s="197">
        <v>13.01</v>
      </c>
      <c r="S4" s="197">
        <v>4</v>
      </c>
      <c r="T4" s="197">
        <v>0</v>
      </c>
      <c r="U4" s="197">
        <v>62.33</v>
      </c>
      <c r="V4" s="197">
        <v>5.24</v>
      </c>
      <c r="W4" s="197">
        <v>12.65</v>
      </c>
      <c r="X4" s="197">
        <v>29.27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30</v>
      </c>
      <c r="AF4" s="197">
        <v>0</v>
      </c>
      <c r="AG4" s="197">
        <v>0</v>
      </c>
      <c r="AH4" s="197">
        <v>0</v>
      </c>
      <c r="AI4" s="197">
        <v>51.16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75.37</v>
      </c>
      <c r="AQ4" s="197">
        <v>22.83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4.8499999999999996</v>
      </c>
      <c r="L5" s="197">
        <v>308.52999999999997</v>
      </c>
      <c r="M5" s="197">
        <v>27.39</v>
      </c>
      <c r="N5" s="197">
        <v>35.159999999999997</v>
      </c>
      <c r="O5" s="197">
        <v>0</v>
      </c>
      <c r="P5" s="197">
        <v>41.47</v>
      </c>
      <c r="Q5" s="197">
        <v>3.19</v>
      </c>
      <c r="R5" s="197">
        <v>6.79</v>
      </c>
      <c r="S5" s="197">
        <v>4</v>
      </c>
      <c r="T5" s="197">
        <v>0</v>
      </c>
      <c r="U5" s="197">
        <v>62.33</v>
      </c>
      <c r="V5" s="197">
        <v>5.24</v>
      </c>
      <c r="W5" s="197">
        <v>12.65</v>
      </c>
      <c r="X5" s="197">
        <v>29.27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30</v>
      </c>
      <c r="AF5" s="197">
        <v>0</v>
      </c>
      <c r="AG5" s="197">
        <v>0</v>
      </c>
      <c r="AH5" s="197">
        <v>0</v>
      </c>
      <c r="AI5" s="197">
        <v>55.6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75.37</v>
      </c>
      <c r="AQ5" s="197">
        <v>22.83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4.8499999999999996</v>
      </c>
      <c r="L6" s="197">
        <v>308.52999999999997</v>
      </c>
      <c r="M6" s="197">
        <v>27.39</v>
      </c>
      <c r="N6" s="197">
        <v>35.159999999999997</v>
      </c>
      <c r="O6" s="197">
        <v>0</v>
      </c>
      <c r="P6" s="197">
        <v>41.47</v>
      </c>
      <c r="Q6" s="197">
        <v>3.19</v>
      </c>
      <c r="R6" s="197">
        <v>6.79</v>
      </c>
      <c r="S6" s="197">
        <v>4</v>
      </c>
      <c r="T6" s="197">
        <v>0</v>
      </c>
      <c r="U6" s="197">
        <v>62.33</v>
      </c>
      <c r="V6" s="197">
        <v>5.24</v>
      </c>
      <c r="W6" s="197">
        <v>12.65</v>
      </c>
      <c r="X6" s="197">
        <v>29.27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30</v>
      </c>
      <c r="AF6" s="197">
        <v>0</v>
      </c>
      <c r="AG6" s="197">
        <v>0</v>
      </c>
      <c r="AH6" s="197">
        <v>0</v>
      </c>
      <c r="AI6" s="197">
        <v>55.6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75.37</v>
      </c>
      <c r="AQ6" s="197">
        <v>22.83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9.1300000000000008</v>
      </c>
      <c r="L7" s="197">
        <v>320.17</v>
      </c>
      <c r="M7" s="197">
        <v>27.39</v>
      </c>
      <c r="N7" s="197">
        <v>35.159999999999997</v>
      </c>
      <c r="O7" s="197">
        <v>0</v>
      </c>
      <c r="P7" s="197">
        <v>41.47</v>
      </c>
      <c r="Q7" s="197">
        <v>3.19</v>
      </c>
      <c r="R7" s="197">
        <v>12.62</v>
      </c>
      <c r="S7" s="197">
        <v>4</v>
      </c>
      <c r="T7" s="197">
        <v>0</v>
      </c>
      <c r="U7" s="197">
        <v>62.33</v>
      </c>
      <c r="V7" s="197">
        <v>4.9800000000000004</v>
      </c>
      <c r="W7" s="197">
        <v>12.95</v>
      </c>
      <c r="X7" s="197">
        <v>29.27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30</v>
      </c>
      <c r="AF7" s="197">
        <v>0</v>
      </c>
      <c r="AG7" s="197">
        <v>0</v>
      </c>
      <c r="AH7" s="197">
        <v>0</v>
      </c>
      <c r="AI7" s="197">
        <v>55.6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75.38</v>
      </c>
      <c r="AQ7" s="197">
        <v>22.83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5</v>
      </c>
      <c r="L8" s="197">
        <v>308.52999999999997</v>
      </c>
      <c r="M8" s="197">
        <v>27.39</v>
      </c>
      <c r="N8" s="197">
        <v>35.159999999999997</v>
      </c>
      <c r="O8" s="197">
        <v>0</v>
      </c>
      <c r="P8" s="197">
        <v>41.47</v>
      </c>
      <c r="Q8" s="197">
        <v>3.19</v>
      </c>
      <c r="R8" s="197">
        <v>6.79</v>
      </c>
      <c r="S8" s="197">
        <v>4</v>
      </c>
      <c r="T8" s="197">
        <v>0</v>
      </c>
      <c r="U8" s="197">
        <v>62.33</v>
      </c>
      <c r="V8" s="197">
        <v>4.8499999999999996</v>
      </c>
      <c r="W8" s="197">
        <v>12.95</v>
      </c>
      <c r="X8" s="197">
        <v>29.27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30</v>
      </c>
      <c r="AF8" s="197">
        <v>0</v>
      </c>
      <c r="AG8" s="197">
        <v>0</v>
      </c>
      <c r="AH8" s="197">
        <v>0</v>
      </c>
      <c r="AI8" s="197">
        <v>55.6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75.37</v>
      </c>
      <c r="AQ8" s="197">
        <v>22.83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5</v>
      </c>
      <c r="L9" s="197">
        <v>308.52999999999997</v>
      </c>
      <c r="M9" s="197">
        <v>27.39</v>
      </c>
      <c r="N9" s="197">
        <v>35.159999999999997</v>
      </c>
      <c r="O9" s="197">
        <v>0</v>
      </c>
      <c r="P9" s="197">
        <v>41.47</v>
      </c>
      <c r="Q9" s="197">
        <v>3.38</v>
      </c>
      <c r="R9" s="197">
        <v>6.79</v>
      </c>
      <c r="S9" s="197">
        <v>4</v>
      </c>
      <c r="T9" s="197">
        <v>0</v>
      </c>
      <c r="U9" s="197">
        <v>62.33</v>
      </c>
      <c r="V9" s="197">
        <v>4.8499999999999996</v>
      </c>
      <c r="W9" s="197">
        <v>12.95</v>
      </c>
      <c r="X9" s="197">
        <v>29.27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30</v>
      </c>
      <c r="AF9" s="197">
        <v>0</v>
      </c>
      <c r="AG9" s="197">
        <v>0</v>
      </c>
      <c r="AH9" s="197">
        <v>0</v>
      </c>
      <c r="AI9" s="197">
        <v>55.6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75.37</v>
      </c>
      <c r="AQ9" s="197">
        <v>22.83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5</v>
      </c>
      <c r="L10" s="197">
        <v>308.52999999999997</v>
      </c>
      <c r="M10" s="197">
        <v>27.39</v>
      </c>
      <c r="N10" s="197">
        <v>35.159999999999997</v>
      </c>
      <c r="O10" s="197">
        <v>0</v>
      </c>
      <c r="P10" s="197">
        <v>41.47</v>
      </c>
      <c r="Q10" s="197">
        <v>3.38</v>
      </c>
      <c r="R10" s="197">
        <v>6.79</v>
      </c>
      <c r="S10" s="197">
        <v>4</v>
      </c>
      <c r="T10" s="197">
        <v>0</v>
      </c>
      <c r="U10" s="197">
        <v>62.33</v>
      </c>
      <c r="V10" s="197">
        <v>4.8499999999999996</v>
      </c>
      <c r="W10" s="197">
        <v>12.95</v>
      </c>
      <c r="X10" s="197">
        <v>29.27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30</v>
      </c>
      <c r="AF10" s="197">
        <v>0</v>
      </c>
      <c r="AG10" s="197">
        <v>0</v>
      </c>
      <c r="AH10" s="197">
        <v>0</v>
      </c>
      <c r="AI10" s="197">
        <v>55.6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75.37</v>
      </c>
      <c r="AQ10" s="197">
        <v>22.83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5</v>
      </c>
      <c r="L11" s="197">
        <v>308.52999999999997</v>
      </c>
      <c r="M11" s="197">
        <v>27.39</v>
      </c>
      <c r="N11" s="197">
        <v>35.159999999999997</v>
      </c>
      <c r="O11" s="197">
        <v>0</v>
      </c>
      <c r="P11" s="197">
        <v>41.47</v>
      </c>
      <c r="Q11" s="197">
        <v>3.53</v>
      </c>
      <c r="R11" s="197">
        <v>7</v>
      </c>
      <c r="S11" s="197">
        <v>4</v>
      </c>
      <c r="T11" s="197">
        <v>0</v>
      </c>
      <c r="U11" s="197">
        <v>62.33</v>
      </c>
      <c r="V11" s="197">
        <v>4.8499999999999996</v>
      </c>
      <c r="W11" s="197">
        <v>12.95</v>
      </c>
      <c r="X11" s="197">
        <v>29.27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55.6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75.37</v>
      </c>
      <c r="AQ11" s="197">
        <v>22.83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5</v>
      </c>
      <c r="L12" s="197">
        <v>308.52999999999997</v>
      </c>
      <c r="M12" s="197">
        <v>27.39</v>
      </c>
      <c r="N12" s="197">
        <v>35.159999999999997</v>
      </c>
      <c r="O12" s="197">
        <v>0</v>
      </c>
      <c r="P12" s="197">
        <v>41.47</v>
      </c>
      <c r="Q12" s="197">
        <v>3.53</v>
      </c>
      <c r="R12" s="197">
        <v>7</v>
      </c>
      <c r="S12" s="197">
        <v>4</v>
      </c>
      <c r="T12" s="197">
        <v>0</v>
      </c>
      <c r="U12" s="197">
        <v>62.33</v>
      </c>
      <c r="V12" s="197">
        <v>4.8499999999999996</v>
      </c>
      <c r="W12" s="197">
        <v>12.95</v>
      </c>
      <c r="X12" s="197">
        <v>29.27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55.6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75.37</v>
      </c>
      <c r="AQ12" s="197">
        <v>22.83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5</v>
      </c>
      <c r="L13" s="197">
        <v>318</v>
      </c>
      <c r="M13" s="197">
        <v>27.39</v>
      </c>
      <c r="N13" s="197">
        <v>35.159999999999997</v>
      </c>
      <c r="O13" s="197">
        <v>0</v>
      </c>
      <c r="P13" s="197">
        <v>41.47</v>
      </c>
      <c r="Q13" s="197">
        <v>3.53</v>
      </c>
      <c r="R13" s="197">
        <v>7</v>
      </c>
      <c r="S13" s="197">
        <v>4.16</v>
      </c>
      <c r="T13" s="197">
        <v>0</v>
      </c>
      <c r="U13" s="197">
        <v>62.33</v>
      </c>
      <c r="V13" s="197">
        <v>4.8499999999999996</v>
      </c>
      <c r="W13" s="197">
        <v>12.65</v>
      </c>
      <c r="X13" s="197">
        <v>29.27</v>
      </c>
      <c r="Y13" s="197">
        <v>0</v>
      </c>
      <c r="Z13">
        <v>0</v>
      </c>
      <c r="AA13" s="197">
        <v>11</v>
      </c>
      <c r="AB13" s="197">
        <v>0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58.53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75.37</v>
      </c>
      <c r="AQ13" s="197">
        <v>22.98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5</v>
      </c>
      <c r="L14" s="197">
        <v>318</v>
      </c>
      <c r="M14" s="197">
        <v>27.39</v>
      </c>
      <c r="N14" s="197">
        <v>35.159999999999997</v>
      </c>
      <c r="O14" s="197">
        <v>0</v>
      </c>
      <c r="P14" s="197">
        <v>41.47</v>
      </c>
      <c r="Q14" s="197">
        <v>3.53</v>
      </c>
      <c r="R14" s="197">
        <v>7</v>
      </c>
      <c r="S14" s="197">
        <v>4.16</v>
      </c>
      <c r="T14" s="197">
        <v>0</v>
      </c>
      <c r="U14" s="197">
        <v>62.33</v>
      </c>
      <c r="V14" s="197">
        <v>4.8499999999999996</v>
      </c>
      <c r="W14" s="197">
        <v>12.65</v>
      </c>
      <c r="X14" s="197">
        <v>29.27</v>
      </c>
      <c r="Y14" s="197">
        <v>0</v>
      </c>
      <c r="Z14">
        <v>0</v>
      </c>
      <c r="AA14" s="197">
        <v>11</v>
      </c>
      <c r="AB14" s="197">
        <v>0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58.53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75.37</v>
      </c>
      <c r="AQ14" s="197">
        <v>22.98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5</v>
      </c>
      <c r="L15" s="197">
        <v>318</v>
      </c>
      <c r="M15" s="197">
        <v>27.39</v>
      </c>
      <c r="N15" s="197">
        <v>35.159999999999997</v>
      </c>
      <c r="O15" s="197">
        <v>0</v>
      </c>
      <c r="P15" s="197">
        <v>41.47</v>
      </c>
      <c r="Q15" s="197">
        <v>3.53</v>
      </c>
      <c r="R15" s="197">
        <v>7</v>
      </c>
      <c r="S15" s="197">
        <v>4.16</v>
      </c>
      <c r="T15" s="197">
        <v>0</v>
      </c>
      <c r="U15" s="197">
        <v>62.33</v>
      </c>
      <c r="V15" s="197">
        <v>4.8499999999999996</v>
      </c>
      <c r="W15" s="197">
        <v>12.65</v>
      </c>
      <c r="X15" s="197">
        <v>29.27</v>
      </c>
      <c r="Y15" s="197">
        <v>0</v>
      </c>
      <c r="Z15">
        <v>0</v>
      </c>
      <c r="AA15" s="197">
        <v>11</v>
      </c>
      <c r="AB15" s="197">
        <v>0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58.53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75.37</v>
      </c>
      <c r="AQ15" s="197">
        <v>22.83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5</v>
      </c>
      <c r="L16" s="197">
        <v>318</v>
      </c>
      <c r="M16" s="197">
        <v>27.39</v>
      </c>
      <c r="N16" s="197">
        <v>35.159999999999997</v>
      </c>
      <c r="O16" s="197">
        <v>0</v>
      </c>
      <c r="P16" s="197">
        <v>41.47</v>
      </c>
      <c r="Q16" s="197">
        <v>3.53</v>
      </c>
      <c r="R16" s="197">
        <v>7</v>
      </c>
      <c r="S16" s="197">
        <v>4.16</v>
      </c>
      <c r="T16" s="197">
        <v>0</v>
      </c>
      <c r="U16" s="197">
        <v>62.33</v>
      </c>
      <c r="V16" s="197">
        <v>4.8499999999999996</v>
      </c>
      <c r="W16" s="197">
        <v>12.65</v>
      </c>
      <c r="X16" s="197">
        <v>29.27</v>
      </c>
      <c r="Y16" s="197">
        <v>0</v>
      </c>
      <c r="Z16">
        <v>0</v>
      </c>
      <c r="AA16" s="197">
        <v>11</v>
      </c>
      <c r="AB16" s="197">
        <v>0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58.53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75.37</v>
      </c>
      <c r="AQ16" s="197">
        <v>22.83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5</v>
      </c>
      <c r="L17" s="197">
        <v>318</v>
      </c>
      <c r="M17" s="197">
        <v>27.39</v>
      </c>
      <c r="N17" s="197">
        <v>35.159999999999997</v>
      </c>
      <c r="O17" s="197">
        <v>0</v>
      </c>
      <c r="P17" s="197">
        <v>41.47</v>
      </c>
      <c r="Q17" s="197">
        <v>3.43</v>
      </c>
      <c r="R17" s="197">
        <v>7</v>
      </c>
      <c r="S17" s="197">
        <v>4.05</v>
      </c>
      <c r="T17" s="197">
        <v>0</v>
      </c>
      <c r="U17" s="197">
        <v>62.33</v>
      </c>
      <c r="V17" s="197">
        <v>0</v>
      </c>
      <c r="W17" s="197">
        <v>12.65</v>
      </c>
      <c r="X17" s="197">
        <v>29.27</v>
      </c>
      <c r="Y17" s="197">
        <v>0</v>
      </c>
      <c r="Z17">
        <v>0</v>
      </c>
      <c r="AA17" s="197">
        <v>11</v>
      </c>
      <c r="AB17" s="197">
        <v>0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58.53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38.81</v>
      </c>
      <c r="AQ17" s="197">
        <v>9.85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5</v>
      </c>
      <c r="L18" s="197">
        <v>318</v>
      </c>
      <c r="M18" s="197">
        <v>27.39</v>
      </c>
      <c r="N18" s="197">
        <v>35.159999999999997</v>
      </c>
      <c r="O18" s="197">
        <v>0</v>
      </c>
      <c r="P18" s="197">
        <v>41.47</v>
      </c>
      <c r="Q18" s="197">
        <v>3.43</v>
      </c>
      <c r="R18" s="197">
        <v>7</v>
      </c>
      <c r="S18" s="197">
        <v>4.05</v>
      </c>
      <c r="T18" s="197">
        <v>0</v>
      </c>
      <c r="U18" s="197">
        <v>62.33</v>
      </c>
      <c r="V18" s="197">
        <v>0</v>
      </c>
      <c r="W18" s="197">
        <v>3.88</v>
      </c>
      <c r="X18" s="197">
        <v>14.55</v>
      </c>
      <c r="Y18" s="197">
        <v>0</v>
      </c>
      <c r="Z18">
        <v>0</v>
      </c>
      <c r="AA18" s="197">
        <v>11</v>
      </c>
      <c r="AB18" s="197">
        <v>0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58.53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38.81</v>
      </c>
      <c r="AQ18" s="197">
        <v>9.85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5</v>
      </c>
      <c r="L19" s="197">
        <v>318</v>
      </c>
      <c r="M19" s="197">
        <v>27.39</v>
      </c>
      <c r="N19" s="197">
        <v>35.159999999999997</v>
      </c>
      <c r="O19" s="197">
        <v>0</v>
      </c>
      <c r="P19" s="197">
        <v>41.47</v>
      </c>
      <c r="Q19" s="197">
        <v>3.43</v>
      </c>
      <c r="R19" s="197">
        <v>7</v>
      </c>
      <c r="S19" s="197">
        <v>4.05</v>
      </c>
      <c r="T19" s="197">
        <v>0</v>
      </c>
      <c r="U19" s="197">
        <v>62.33</v>
      </c>
      <c r="V19" s="197">
        <v>0</v>
      </c>
      <c r="W19" s="197">
        <v>3.88</v>
      </c>
      <c r="X19" s="197">
        <v>14.55</v>
      </c>
      <c r="Y19" s="197">
        <v>0</v>
      </c>
      <c r="Z19">
        <v>0</v>
      </c>
      <c r="AA19" s="197">
        <v>11</v>
      </c>
      <c r="AB19" s="197">
        <v>0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58.53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38.81</v>
      </c>
      <c r="AQ19" s="197">
        <v>9.85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5</v>
      </c>
      <c r="L20" s="197">
        <v>318</v>
      </c>
      <c r="M20" s="197">
        <v>27.39</v>
      </c>
      <c r="N20" s="197">
        <v>35.159999999999997</v>
      </c>
      <c r="O20" s="197">
        <v>0</v>
      </c>
      <c r="P20" s="197">
        <v>41.47</v>
      </c>
      <c r="Q20" s="197">
        <v>3.43</v>
      </c>
      <c r="R20" s="197">
        <v>7</v>
      </c>
      <c r="S20" s="197">
        <v>4.05</v>
      </c>
      <c r="T20" s="197">
        <v>0</v>
      </c>
      <c r="U20" s="197">
        <v>62.33</v>
      </c>
      <c r="V20" s="197">
        <v>0</v>
      </c>
      <c r="W20" s="197">
        <v>3.88</v>
      </c>
      <c r="X20" s="197">
        <v>14.55</v>
      </c>
      <c r="Y20" s="197">
        <v>0</v>
      </c>
      <c r="Z20">
        <v>0</v>
      </c>
      <c r="AA20" s="197">
        <v>11</v>
      </c>
      <c r="AB20" s="197">
        <v>0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58.53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38.81</v>
      </c>
      <c r="AQ20" s="197">
        <v>9.85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5</v>
      </c>
      <c r="L21" s="197">
        <v>318</v>
      </c>
      <c r="M21" s="197">
        <v>27.39</v>
      </c>
      <c r="N21" s="197">
        <v>35.159999999999997</v>
      </c>
      <c r="O21" s="197">
        <v>0</v>
      </c>
      <c r="P21" s="197">
        <v>41.47</v>
      </c>
      <c r="Q21" s="197">
        <v>3.43</v>
      </c>
      <c r="R21" s="197">
        <v>7</v>
      </c>
      <c r="S21" s="197">
        <v>4.05</v>
      </c>
      <c r="T21" s="197">
        <v>0</v>
      </c>
      <c r="U21" s="197">
        <v>62.33</v>
      </c>
      <c r="V21" s="197">
        <v>0</v>
      </c>
      <c r="W21" s="197">
        <v>3.88</v>
      </c>
      <c r="X21" s="197">
        <v>14.55</v>
      </c>
      <c r="Y21" s="197">
        <v>0</v>
      </c>
      <c r="Z21">
        <v>0</v>
      </c>
      <c r="AA21" s="197">
        <v>11</v>
      </c>
      <c r="AB21" s="197">
        <v>0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58.53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38.81</v>
      </c>
      <c r="AQ21" s="197">
        <v>9.85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5</v>
      </c>
      <c r="L22" s="197">
        <v>318</v>
      </c>
      <c r="M22" s="197">
        <v>27.39</v>
      </c>
      <c r="N22" s="197">
        <v>35.159999999999997</v>
      </c>
      <c r="O22" s="197">
        <v>0</v>
      </c>
      <c r="P22" s="197">
        <v>41.47</v>
      </c>
      <c r="Q22" s="197">
        <v>3.43</v>
      </c>
      <c r="R22" s="197">
        <v>7</v>
      </c>
      <c r="S22" s="197">
        <v>4.05</v>
      </c>
      <c r="T22" s="197">
        <v>0</v>
      </c>
      <c r="U22" s="197">
        <v>62.33</v>
      </c>
      <c r="V22" s="197">
        <v>0</v>
      </c>
      <c r="W22" s="197">
        <v>3.88</v>
      </c>
      <c r="X22" s="197">
        <v>14.55</v>
      </c>
      <c r="Y22" s="197">
        <v>0</v>
      </c>
      <c r="Z22">
        <v>0</v>
      </c>
      <c r="AA22" s="197">
        <v>11</v>
      </c>
      <c r="AB22" s="197">
        <v>0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58.53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38.81</v>
      </c>
      <c r="AQ22" s="197">
        <v>9.85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5</v>
      </c>
      <c r="L23" s="197">
        <v>318</v>
      </c>
      <c r="M23" s="197">
        <v>27.39</v>
      </c>
      <c r="N23" s="197">
        <v>35.159999999999997</v>
      </c>
      <c r="O23" s="197">
        <v>0</v>
      </c>
      <c r="P23" s="197">
        <v>41.47</v>
      </c>
      <c r="Q23" s="197">
        <v>3.43</v>
      </c>
      <c r="R23" s="197">
        <v>7</v>
      </c>
      <c r="S23" s="197">
        <v>4.05</v>
      </c>
      <c r="T23" s="197">
        <v>0</v>
      </c>
      <c r="U23" s="197">
        <v>62.33</v>
      </c>
      <c r="V23" s="197">
        <v>4.8499999999999996</v>
      </c>
      <c r="W23" s="197">
        <v>12.68</v>
      </c>
      <c r="X23" s="197">
        <v>29.27</v>
      </c>
      <c r="Y23" s="197">
        <v>0</v>
      </c>
      <c r="Z23">
        <v>0</v>
      </c>
      <c r="AA23" s="197">
        <v>11</v>
      </c>
      <c r="AB23" s="197">
        <v>0</v>
      </c>
      <c r="AC23" s="197">
        <v>0</v>
      </c>
      <c r="AD23" s="197">
        <v>0</v>
      </c>
      <c r="AE23" s="197">
        <v>30</v>
      </c>
      <c r="AF23" s="197">
        <v>0</v>
      </c>
      <c r="AG23" s="197">
        <v>0</v>
      </c>
      <c r="AH23" s="197">
        <v>0</v>
      </c>
      <c r="AI23" s="197">
        <v>58.53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75.37</v>
      </c>
      <c r="AQ23" s="197">
        <v>22.83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5</v>
      </c>
      <c r="L24" s="197">
        <v>318</v>
      </c>
      <c r="M24" s="197">
        <v>27.39</v>
      </c>
      <c r="N24" s="197">
        <v>35.159999999999997</v>
      </c>
      <c r="O24" s="197">
        <v>0</v>
      </c>
      <c r="P24" s="197">
        <v>41.47</v>
      </c>
      <c r="Q24" s="197">
        <v>3.43</v>
      </c>
      <c r="R24" s="197">
        <v>7</v>
      </c>
      <c r="S24" s="197">
        <v>4.05</v>
      </c>
      <c r="T24" s="197">
        <v>0</v>
      </c>
      <c r="U24" s="197">
        <v>62.33</v>
      </c>
      <c r="V24" s="197">
        <v>4.8499999999999996</v>
      </c>
      <c r="W24" s="197">
        <v>12.68</v>
      </c>
      <c r="X24" s="197">
        <v>29.27</v>
      </c>
      <c r="Y24" s="197">
        <v>0</v>
      </c>
      <c r="Z24">
        <v>0</v>
      </c>
      <c r="AA24" s="197">
        <v>11</v>
      </c>
      <c r="AB24" s="197">
        <v>0</v>
      </c>
      <c r="AC24" s="197">
        <v>0</v>
      </c>
      <c r="AD24" s="197">
        <v>0</v>
      </c>
      <c r="AE24" s="197">
        <v>30</v>
      </c>
      <c r="AF24" s="197">
        <v>0</v>
      </c>
      <c r="AG24" s="197">
        <v>0</v>
      </c>
      <c r="AH24" s="197">
        <v>0</v>
      </c>
      <c r="AI24" s="197">
        <v>58.53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75.37</v>
      </c>
      <c r="AQ24" s="197">
        <v>22.83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5</v>
      </c>
      <c r="L25" s="197">
        <v>388.08</v>
      </c>
      <c r="M25" s="197">
        <v>27.39</v>
      </c>
      <c r="N25" s="197">
        <v>35.159999999999997</v>
      </c>
      <c r="O25" s="197">
        <v>0</v>
      </c>
      <c r="P25" s="197">
        <v>41.47</v>
      </c>
      <c r="Q25" s="197">
        <v>3.25</v>
      </c>
      <c r="R25" s="197">
        <v>6.73</v>
      </c>
      <c r="S25" s="197">
        <v>4.05</v>
      </c>
      <c r="T25" s="197">
        <v>0</v>
      </c>
      <c r="U25" s="197">
        <v>62.33</v>
      </c>
      <c r="V25" s="197">
        <v>4.8499999999999996</v>
      </c>
      <c r="W25" s="197">
        <v>12.68</v>
      </c>
      <c r="X25" s="197">
        <v>29.27</v>
      </c>
      <c r="Y25" s="197">
        <v>0</v>
      </c>
      <c r="Z25">
        <v>0</v>
      </c>
      <c r="AA25" s="197">
        <v>11</v>
      </c>
      <c r="AB25" s="197">
        <v>0</v>
      </c>
      <c r="AC25" s="197">
        <v>0</v>
      </c>
      <c r="AD25" s="197">
        <v>0</v>
      </c>
      <c r="AE25" s="197">
        <v>30</v>
      </c>
      <c r="AF25" s="197">
        <v>0</v>
      </c>
      <c r="AG25" s="197">
        <v>0</v>
      </c>
      <c r="AH25" s="197">
        <v>0</v>
      </c>
      <c r="AI25" s="197">
        <v>58.53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75.37</v>
      </c>
      <c r="AQ25" s="197">
        <v>22.83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4.8499999999999996</v>
      </c>
      <c r="L26" s="197">
        <v>485.1</v>
      </c>
      <c r="M26" s="197">
        <v>27.39</v>
      </c>
      <c r="N26" s="197">
        <v>35.159999999999997</v>
      </c>
      <c r="O26" s="197">
        <v>0</v>
      </c>
      <c r="P26" s="197">
        <v>41.47</v>
      </c>
      <c r="Q26" s="197">
        <v>3.25</v>
      </c>
      <c r="R26" s="197">
        <v>6.79</v>
      </c>
      <c r="S26" s="197">
        <v>4.05</v>
      </c>
      <c r="T26" s="197">
        <v>0</v>
      </c>
      <c r="U26" s="197">
        <v>62.33</v>
      </c>
      <c r="V26" s="197">
        <v>4.76</v>
      </c>
      <c r="W26" s="197">
        <v>12.68</v>
      </c>
      <c r="X26" s="197">
        <v>29.27</v>
      </c>
      <c r="Y26" s="197">
        <v>0</v>
      </c>
      <c r="Z26">
        <v>0</v>
      </c>
      <c r="AA26" s="197">
        <v>11</v>
      </c>
      <c r="AB26" s="197">
        <v>0</v>
      </c>
      <c r="AC26" s="197">
        <v>0</v>
      </c>
      <c r="AD26" s="197">
        <v>0</v>
      </c>
      <c r="AE26" s="197">
        <v>30</v>
      </c>
      <c r="AF26" s="197">
        <v>0</v>
      </c>
      <c r="AG26" s="197">
        <v>0</v>
      </c>
      <c r="AH26" s="197">
        <v>0</v>
      </c>
      <c r="AI26" s="197">
        <v>58.53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75.37</v>
      </c>
      <c r="AQ26" s="197">
        <v>22.83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9.1300000000000008</v>
      </c>
      <c r="L27" s="197">
        <v>561.25</v>
      </c>
      <c r="M27" s="197">
        <v>27.39</v>
      </c>
      <c r="N27" s="197">
        <v>35.159999999999997</v>
      </c>
      <c r="O27" s="197">
        <v>0</v>
      </c>
      <c r="P27" s="197">
        <v>41.47</v>
      </c>
      <c r="Q27" s="197">
        <v>5.95</v>
      </c>
      <c r="R27" s="197">
        <v>12.62</v>
      </c>
      <c r="S27" s="197">
        <v>7.86</v>
      </c>
      <c r="T27" s="197">
        <v>0</v>
      </c>
      <c r="U27" s="197">
        <v>62.33</v>
      </c>
      <c r="V27" s="197">
        <v>4.8499999999999996</v>
      </c>
      <c r="W27" s="197">
        <v>12.68</v>
      </c>
      <c r="X27" s="197">
        <v>29.27</v>
      </c>
      <c r="Y27" s="197">
        <v>0</v>
      </c>
      <c r="Z27">
        <v>0</v>
      </c>
      <c r="AA27" s="197">
        <v>11</v>
      </c>
      <c r="AB27" s="197">
        <v>0</v>
      </c>
      <c r="AC27" s="197">
        <v>0</v>
      </c>
      <c r="AD27" s="197">
        <v>0</v>
      </c>
      <c r="AE27" s="197">
        <v>30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75.37</v>
      </c>
      <c r="AQ27" s="197">
        <v>22.83</v>
      </c>
      <c r="AR27" s="197">
        <v>3.09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9.1300000000000008</v>
      </c>
      <c r="L28" s="197">
        <v>561.25</v>
      </c>
      <c r="M28" s="197">
        <v>27.39</v>
      </c>
      <c r="N28" s="197">
        <v>35.159999999999997</v>
      </c>
      <c r="O28" s="197">
        <v>0</v>
      </c>
      <c r="P28" s="197">
        <v>41.47</v>
      </c>
      <c r="Q28" s="197">
        <v>5.95</v>
      </c>
      <c r="R28" s="197">
        <v>12.62</v>
      </c>
      <c r="S28" s="197">
        <v>7.86</v>
      </c>
      <c r="T28" s="197">
        <v>0</v>
      </c>
      <c r="U28" s="197">
        <v>62.33</v>
      </c>
      <c r="V28" s="197">
        <v>4.8499999999999996</v>
      </c>
      <c r="W28" s="197">
        <v>12.68</v>
      </c>
      <c r="X28" s="197">
        <v>29.27</v>
      </c>
      <c r="Y28" s="197">
        <v>0</v>
      </c>
      <c r="Z28">
        <v>0</v>
      </c>
      <c r="AA28" s="197">
        <v>11</v>
      </c>
      <c r="AB28" s="197">
        <v>0</v>
      </c>
      <c r="AC28" s="197">
        <v>0</v>
      </c>
      <c r="AD28" s="197">
        <v>0</v>
      </c>
      <c r="AE28" s="197">
        <v>30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75.37</v>
      </c>
      <c r="AQ28" s="197">
        <v>22.83</v>
      </c>
      <c r="AR28" s="197">
        <v>5.7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9.1300000000000008</v>
      </c>
      <c r="L29" s="197">
        <v>561.25</v>
      </c>
      <c r="M29" s="197">
        <v>27.39</v>
      </c>
      <c r="N29" s="197">
        <v>35.159999999999997</v>
      </c>
      <c r="O29" s="197">
        <v>0</v>
      </c>
      <c r="P29" s="197">
        <v>41.47</v>
      </c>
      <c r="Q29" s="197">
        <v>5.95</v>
      </c>
      <c r="R29" s="197">
        <v>12.62</v>
      </c>
      <c r="S29" s="197">
        <v>7.86</v>
      </c>
      <c r="T29" s="197">
        <v>0</v>
      </c>
      <c r="U29" s="197">
        <v>62.33</v>
      </c>
      <c r="V29" s="197">
        <v>4.8499999999999996</v>
      </c>
      <c r="W29" s="197">
        <v>12.68</v>
      </c>
      <c r="X29" s="197">
        <v>29.27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30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75.37</v>
      </c>
      <c r="AQ29" s="197">
        <v>22.83</v>
      </c>
      <c r="AR29" s="197">
        <v>9.18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9.1300000000000008</v>
      </c>
      <c r="L30" s="197">
        <v>561.25</v>
      </c>
      <c r="M30" s="197">
        <v>27.39</v>
      </c>
      <c r="N30" s="197">
        <v>35.159999999999997</v>
      </c>
      <c r="O30" s="197">
        <v>0</v>
      </c>
      <c r="P30" s="197">
        <v>41.47</v>
      </c>
      <c r="Q30" s="197">
        <v>5.95</v>
      </c>
      <c r="R30" s="197">
        <v>12.62</v>
      </c>
      <c r="S30" s="197">
        <v>7.86</v>
      </c>
      <c r="T30" s="197">
        <v>0</v>
      </c>
      <c r="U30" s="197">
        <v>62.33</v>
      </c>
      <c r="V30" s="197">
        <v>4.8499999999999996</v>
      </c>
      <c r="W30" s="197">
        <v>12.68</v>
      </c>
      <c r="X30" s="197">
        <v>29.27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30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75.37</v>
      </c>
      <c r="AQ30" s="197">
        <v>22.83</v>
      </c>
      <c r="AR30" s="197">
        <v>15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9.1300000000000008</v>
      </c>
      <c r="L31" s="197">
        <v>561.25</v>
      </c>
      <c r="M31" s="197">
        <v>27.39</v>
      </c>
      <c r="N31" s="197">
        <v>35.159999999999997</v>
      </c>
      <c r="O31" s="197">
        <v>0</v>
      </c>
      <c r="P31" s="197">
        <v>41.47</v>
      </c>
      <c r="Q31" s="197">
        <v>5.95</v>
      </c>
      <c r="R31" s="197">
        <v>12.62</v>
      </c>
      <c r="S31" s="197">
        <v>7.86</v>
      </c>
      <c r="T31" s="197">
        <v>0</v>
      </c>
      <c r="U31" s="197">
        <v>62.33</v>
      </c>
      <c r="V31" s="197">
        <v>4.8499999999999996</v>
      </c>
      <c r="W31" s="197">
        <v>12.68</v>
      </c>
      <c r="X31" s="197">
        <v>29.27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30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75.37</v>
      </c>
      <c r="AQ31" s="197">
        <v>22.83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9.1300000000000008</v>
      </c>
      <c r="L32" s="197">
        <v>561.25</v>
      </c>
      <c r="M32" s="197">
        <v>27.39</v>
      </c>
      <c r="N32" s="197">
        <v>35.159999999999997</v>
      </c>
      <c r="O32" s="197">
        <v>0</v>
      </c>
      <c r="P32" s="197">
        <v>41.47</v>
      </c>
      <c r="Q32" s="197">
        <v>5.95</v>
      </c>
      <c r="R32" s="197">
        <v>12.62</v>
      </c>
      <c r="S32" s="197">
        <v>7.86</v>
      </c>
      <c r="T32" s="197">
        <v>0</v>
      </c>
      <c r="U32" s="197">
        <v>62.33</v>
      </c>
      <c r="V32" s="197">
        <v>4.8499999999999996</v>
      </c>
      <c r="W32" s="197">
        <v>12.68</v>
      </c>
      <c r="X32" s="197">
        <v>29.27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30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75.37</v>
      </c>
      <c r="AQ32" s="197">
        <v>22.83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9.1300000000000008</v>
      </c>
      <c r="L33" s="197">
        <v>561.25</v>
      </c>
      <c r="M33" s="197">
        <v>27.39</v>
      </c>
      <c r="N33" s="197">
        <v>35.159999999999997</v>
      </c>
      <c r="O33" s="197">
        <v>0</v>
      </c>
      <c r="P33" s="197">
        <v>41.47</v>
      </c>
      <c r="Q33" s="197">
        <v>5.95</v>
      </c>
      <c r="R33" s="197">
        <v>12.62</v>
      </c>
      <c r="S33" s="197">
        <v>7.86</v>
      </c>
      <c r="T33" s="197">
        <v>0</v>
      </c>
      <c r="U33" s="197">
        <v>62.33</v>
      </c>
      <c r="V33" s="197">
        <v>4.8499999999999996</v>
      </c>
      <c r="W33" s="197">
        <v>12.68</v>
      </c>
      <c r="X33" s="197">
        <v>29.27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30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75.37</v>
      </c>
      <c r="AQ33" s="197">
        <v>22.83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4.9800000000000004</v>
      </c>
      <c r="L34" s="197">
        <v>445.83</v>
      </c>
      <c r="M34" s="197">
        <v>27.39</v>
      </c>
      <c r="N34" s="197">
        <v>35.159999999999997</v>
      </c>
      <c r="O34" s="197">
        <v>0</v>
      </c>
      <c r="P34" s="197">
        <v>41.47</v>
      </c>
      <c r="Q34" s="197">
        <v>3.21</v>
      </c>
      <c r="R34" s="197">
        <v>7</v>
      </c>
      <c r="S34" s="197">
        <v>4</v>
      </c>
      <c r="T34" s="197">
        <v>0</v>
      </c>
      <c r="U34" s="197">
        <v>62.33</v>
      </c>
      <c r="V34" s="197">
        <v>4.8499999999999996</v>
      </c>
      <c r="W34" s="197">
        <v>12.68</v>
      </c>
      <c r="X34" s="197">
        <v>29.27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30</v>
      </c>
      <c r="AF34" s="197">
        <v>0</v>
      </c>
      <c r="AG34" s="197">
        <v>0</v>
      </c>
      <c r="AH34" s="197">
        <v>0</v>
      </c>
      <c r="AI34" s="197">
        <v>57.27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75.37</v>
      </c>
      <c r="AQ34" s="197">
        <v>22.83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4.99</v>
      </c>
      <c r="L35" s="197">
        <v>325.63</v>
      </c>
      <c r="M35" s="197">
        <v>27.39</v>
      </c>
      <c r="N35" s="197">
        <v>35.159999999999997</v>
      </c>
      <c r="O35" s="197">
        <v>0</v>
      </c>
      <c r="P35" s="197">
        <v>41.47</v>
      </c>
      <c r="Q35" s="197">
        <v>3.34</v>
      </c>
      <c r="R35" s="197">
        <v>6.79</v>
      </c>
      <c r="S35" s="197">
        <v>4</v>
      </c>
      <c r="T35" s="197">
        <v>0</v>
      </c>
      <c r="U35" s="197">
        <v>62.33</v>
      </c>
      <c r="V35" s="197">
        <v>4.8499999999999996</v>
      </c>
      <c r="W35" s="197">
        <v>12.68</v>
      </c>
      <c r="X35" s="197">
        <v>29.27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30</v>
      </c>
      <c r="AF35" s="197">
        <v>0</v>
      </c>
      <c r="AG35" s="197">
        <v>0</v>
      </c>
      <c r="AH35" s="197">
        <v>0</v>
      </c>
      <c r="AI35" s="197">
        <v>57.27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75.37</v>
      </c>
      <c r="AQ35" s="197">
        <v>22.83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4.99</v>
      </c>
      <c r="L36" s="197">
        <v>318</v>
      </c>
      <c r="M36" s="197">
        <v>27.39</v>
      </c>
      <c r="N36" s="197">
        <v>35.159999999999997</v>
      </c>
      <c r="O36" s="197">
        <v>0</v>
      </c>
      <c r="P36" s="197">
        <v>41.47</v>
      </c>
      <c r="Q36" s="197">
        <v>3.34</v>
      </c>
      <c r="R36" s="197">
        <v>6.79</v>
      </c>
      <c r="S36" s="197">
        <v>4</v>
      </c>
      <c r="T36" s="197">
        <v>0</v>
      </c>
      <c r="U36" s="197">
        <v>62.33</v>
      </c>
      <c r="V36" s="197">
        <v>4.8499999999999996</v>
      </c>
      <c r="W36" s="197">
        <v>12.68</v>
      </c>
      <c r="X36" s="197">
        <v>29.27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30</v>
      </c>
      <c r="AF36" s="197">
        <v>0</v>
      </c>
      <c r="AG36" s="197">
        <v>0</v>
      </c>
      <c r="AH36" s="197">
        <v>0</v>
      </c>
      <c r="AI36" s="197">
        <v>57.27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75.37</v>
      </c>
      <c r="AQ36" s="197">
        <v>22.83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4.99</v>
      </c>
      <c r="L37" s="197">
        <v>318</v>
      </c>
      <c r="M37" s="197">
        <v>27.39</v>
      </c>
      <c r="N37" s="197">
        <v>35.159999999999997</v>
      </c>
      <c r="O37" s="197">
        <v>0</v>
      </c>
      <c r="P37" s="197">
        <v>41.47</v>
      </c>
      <c r="Q37" s="197">
        <v>3.34</v>
      </c>
      <c r="R37" s="197">
        <v>6.79</v>
      </c>
      <c r="S37" s="197">
        <v>4</v>
      </c>
      <c r="T37" s="197">
        <v>0</v>
      </c>
      <c r="U37" s="197">
        <v>62.33</v>
      </c>
      <c r="V37" s="197">
        <v>4.8499999999999996</v>
      </c>
      <c r="W37" s="197">
        <v>12.68</v>
      </c>
      <c r="X37" s="197">
        <v>29.27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30</v>
      </c>
      <c r="AF37" s="197">
        <v>0</v>
      </c>
      <c r="AG37" s="197">
        <v>0</v>
      </c>
      <c r="AH37" s="197">
        <v>0</v>
      </c>
      <c r="AI37" s="197">
        <v>57.27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75.37</v>
      </c>
      <c r="AQ37" s="197">
        <v>22.83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4.99</v>
      </c>
      <c r="L38" s="197">
        <v>318</v>
      </c>
      <c r="M38" s="197">
        <v>27.39</v>
      </c>
      <c r="N38" s="197">
        <v>35.159999999999997</v>
      </c>
      <c r="O38" s="197">
        <v>0</v>
      </c>
      <c r="P38" s="197">
        <v>41.47</v>
      </c>
      <c r="Q38" s="197">
        <v>3.34</v>
      </c>
      <c r="R38" s="197">
        <v>6.79</v>
      </c>
      <c r="S38" s="197">
        <v>4</v>
      </c>
      <c r="T38" s="197">
        <v>0</v>
      </c>
      <c r="U38" s="197">
        <v>62.33</v>
      </c>
      <c r="V38" s="197">
        <v>4.8499999999999996</v>
      </c>
      <c r="W38" s="197">
        <v>12.68</v>
      </c>
      <c r="X38" s="197">
        <v>29.27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30</v>
      </c>
      <c r="AF38" s="197">
        <v>0</v>
      </c>
      <c r="AG38" s="197">
        <v>0</v>
      </c>
      <c r="AH38" s="197">
        <v>0</v>
      </c>
      <c r="AI38" s="197">
        <v>57.27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75.37</v>
      </c>
      <c r="AQ38" s="197">
        <v>22.83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4.99</v>
      </c>
      <c r="L39" s="197">
        <v>318</v>
      </c>
      <c r="M39" s="197">
        <v>27.39</v>
      </c>
      <c r="N39" s="197">
        <v>35.159999999999997</v>
      </c>
      <c r="O39" s="197">
        <v>0</v>
      </c>
      <c r="P39" s="197">
        <v>41.47</v>
      </c>
      <c r="Q39" s="197">
        <v>3.34</v>
      </c>
      <c r="R39" s="197">
        <v>6.79</v>
      </c>
      <c r="S39" s="197">
        <v>4</v>
      </c>
      <c r="T39" s="197">
        <v>0</v>
      </c>
      <c r="U39" s="197">
        <v>62.33</v>
      </c>
      <c r="V39" s="197">
        <v>4.8499999999999996</v>
      </c>
      <c r="W39" s="197">
        <v>12.58</v>
      </c>
      <c r="X39" s="197">
        <v>29.27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57.27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75.37</v>
      </c>
      <c r="AQ39" s="197">
        <v>22.83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4.9800000000000004</v>
      </c>
      <c r="L40" s="197">
        <v>318</v>
      </c>
      <c r="M40" s="197">
        <v>27.39</v>
      </c>
      <c r="N40" s="197">
        <v>35.159999999999997</v>
      </c>
      <c r="O40" s="197">
        <v>0</v>
      </c>
      <c r="P40" s="197">
        <v>41.47</v>
      </c>
      <c r="Q40" s="197">
        <v>3.33</v>
      </c>
      <c r="R40" s="197">
        <v>6.79</v>
      </c>
      <c r="S40" s="197">
        <v>4</v>
      </c>
      <c r="T40" s="197">
        <v>0</v>
      </c>
      <c r="U40" s="197">
        <v>62.33</v>
      </c>
      <c r="V40" s="197">
        <v>4.8499999999999996</v>
      </c>
      <c r="W40" s="197">
        <v>12.58</v>
      </c>
      <c r="X40" s="197">
        <v>29.27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57.27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75.37</v>
      </c>
      <c r="AQ40" s="197">
        <v>22.83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5</v>
      </c>
      <c r="L41" s="197">
        <v>318</v>
      </c>
      <c r="M41" s="197">
        <v>27.39</v>
      </c>
      <c r="N41" s="197">
        <v>35.159999999999997</v>
      </c>
      <c r="O41" s="197">
        <v>0</v>
      </c>
      <c r="P41" s="197">
        <v>41.47</v>
      </c>
      <c r="Q41" s="197">
        <v>3.37</v>
      </c>
      <c r="R41" s="197">
        <v>6.79</v>
      </c>
      <c r="S41" s="197">
        <v>4</v>
      </c>
      <c r="T41" s="197">
        <v>0</v>
      </c>
      <c r="U41" s="197">
        <v>62.33</v>
      </c>
      <c r="V41" s="197">
        <v>4.8499999999999996</v>
      </c>
      <c r="W41" s="197">
        <v>12.68</v>
      </c>
      <c r="X41" s="197">
        <v>29.27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30</v>
      </c>
      <c r="AF41" s="197">
        <v>0</v>
      </c>
      <c r="AG41" s="197">
        <v>0</v>
      </c>
      <c r="AH41" s="197">
        <v>0</v>
      </c>
      <c r="AI41" s="197">
        <v>57.27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75.37</v>
      </c>
      <c r="AQ41" s="197">
        <v>22.83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5</v>
      </c>
      <c r="L42" s="197">
        <v>318</v>
      </c>
      <c r="M42" s="197">
        <v>27.39</v>
      </c>
      <c r="N42" s="197">
        <v>35.159999999999997</v>
      </c>
      <c r="O42" s="197">
        <v>0</v>
      </c>
      <c r="P42" s="197">
        <v>41.47</v>
      </c>
      <c r="Q42" s="197">
        <v>3.37</v>
      </c>
      <c r="R42" s="197">
        <v>6.79</v>
      </c>
      <c r="S42" s="197">
        <v>4</v>
      </c>
      <c r="T42" s="197">
        <v>0</v>
      </c>
      <c r="U42" s="197">
        <v>62.33</v>
      </c>
      <c r="V42" s="197">
        <v>4.8499999999999996</v>
      </c>
      <c r="W42" s="197">
        <v>12.68</v>
      </c>
      <c r="X42" s="197">
        <v>29.27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30</v>
      </c>
      <c r="AF42" s="197">
        <v>0</v>
      </c>
      <c r="AG42" s="197">
        <v>0</v>
      </c>
      <c r="AH42" s="197">
        <v>0</v>
      </c>
      <c r="AI42" s="197">
        <v>57.27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75.37</v>
      </c>
      <c r="AQ42" s="197">
        <v>22.83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5</v>
      </c>
      <c r="L43" s="197">
        <v>318</v>
      </c>
      <c r="M43" s="197">
        <v>27.39</v>
      </c>
      <c r="N43" s="197">
        <v>35.159999999999997</v>
      </c>
      <c r="O43" s="197">
        <v>0</v>
      </c>
      <c r="P43" s="197">
        <v>41.47</v>
      </c>
      <c r="Q43" s="197">
        <v>3.53</v>
      </c>
      <c r="R43" s="197">
        <v>6.79</v>
      </c>
      <c r="S43" s="197">
        <v>4.16</v>
      </c>
      <c r="T43" s="197">
        <v>0</v>
      </c>
      <c r="U43" s="197">
        <v>62.33</v>
      </c>
      <c r="V43" s="197">
        <v>4.8499999999999996</v>
      </c>
      <c r="W43" s="197">
        <v>12.68</v>
      </c>
      <c r="X43" s="197">
        <v>29.27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57.27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75.37</v>
      </c>
      <c r="AQ43" s="197">
        <v>22.83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5</v>
      </c>
      <c r="L44" s="197">
        <v>318</v>
      </c>
      <c r="M44" s="197">
        <v>27.39</v>
      </c>
      <c r="N44" s="197">
        <v>35.159999999999997</v>
      </c>
      <c r="O44" s="197">
        <v>0</v>
      </c>
      <c r="P44" s="197">
        <v>41.47</v>
      </c>
      <c r="Q44" s="197">
        <v>3.53</v>
      </c>
      <c r="R44" s="197">
        <v>6.79</v>
      </c>
      <c r="S44" s="197">
        <v>4.16</v>
      </c>
      <c r="T44" s="197">
        <v>0</v>
      </c>
      <c r="U44" s="197">
        <v>62.33</v>
      </c>
      <c r="V44" s="197">
        <v>4.8499999999999996</v>
      </c>
      <c r="W44" s="197">
        <v>12.68</v>
      </c>
      <c r="X44" s="197">
        <v>29.27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57.27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75.37</v>
      </c>
      <c r="AQ44" s="197">
        <v>22.83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9.41</v>
      </c>
      <c r="L45" s="197">
        <v>324.83999999999997</v>
      </c>
      <c r="M45" s="197">
        <v>27.39</v>
      </c>
      <c r="N45" s="197">
        <v>35.159999999999997</v>
      </c>
      <c r="O45" s="197">
        <v>0</v>
      </c>
      <c r="P45" s="197">
        <v>41.47</v>
      </c>
      <c r="Q45" s="197">
        <v>3.03</v>
      </c>
      <c r="R45" s="197">
        <v>12.62</v>
      </c>
      <c r="S45" s="197">
        <v>4.16</v>
      </c>
      <c r="T45" s="197">
        <v>0</v>
      </c>
      <c r="U45" s="197">
        <v>62.33</v>
      </c>
      <c r="V45" s="197">
        <v>4.8499999999999996</v>
      </c>
      <c r="W45" s="197">
        <v>12.68</v>
      </c>
      <c r="X45" s="197">
        <v>29.27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57.27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75.37</v>
      </c>
      <c r="AQ45" s="197">
        <v>22.83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9.41</v>
      </c>
      <c r="L46" s="197">
        <v>339.57</v>
      </c>
      <c r="M46" s="197">
        <v>27.39</v>
      </c>
      <c r="N46" s="197">
        <v>35.159999999999997</v>
      </c>
      <c r="O46" s="197">
        <v>0</v>
      </c>
      <c r="P46" s="197">
        <v>41.47</v>
      </c>
      <c r="Q46" s="197">
        <v>2.91</v>
      </c>
      <c r="R46" s="197">
        <v>12.62</v>
      </c>
      <c r="S46" s="197">
        <v>4.16</v>
      </c>
      <c r="T46" s="197">
        <v>0</v>
      </c>
      <c r="U46" s="197">
        <v>62.33</v>
      </c>
      <c r="V46" s="197">
        <v>4.8499999999999996</v>
      </c>
      <c r="W46" s="197">
        <v>12.68</v>
      </c>
      <c r="X46" s="197">
        <v>29.27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57.27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75.37</v>
      </c>
      <c r="AQ46" s="197">
        <v>22.83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9.41</v>
      </c>
      <c r="L47" s="197">
        <v>354.13</v>
      </c>
      <c r="M47" s="197">
        <v>27.39</v>
      </c>
      <c r="N47" s="197">
        <v>35.159999999999997</v>
      </c>
      <c r="O47" s="197">
        <v>0</v>
      </c>
      <c r="P47" s="197">
        <v>41.47</v>
      </c>
      <c r="Q47" s="197">
        <v>2.91</v>
      </c>
      <c r="R47" s="197">
        <v>12.62</v>
      </c>
      <c r="S47" s="197">
        <v>4.05</v>
      </c>
      <c r="T47" s="197">
        <v>0</v>
      </c>
      <c r="U47" s="197">
        <v>62.33</v>
      </c>
      <c r="V47" s="197">
        <v>4.8499999999999996</v>
      </c>
      <c r="W47" s="197">
        <v>12.68</v>
      </c>
      <c r="X47" s="197">
        <v>29.27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57.27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75.37</v>
      </c>
      <c r="AQ47" s="197">
        <v>22.83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9.41</v>
      </c>
      <c r="L48" s="197">
        <v>368.68</v>
      </c>
      <c r="M48" s="197">
        <v>27.39</v>
      </c>
      <c r="N48" s="197">
        <v>35.159999999999997</v>
      </c>
      <c r="O48" s="197">
        <v>0</v>
      </c>
      <c r="P48" s="197">
        <v>41.47</v>
      </c>
      <c r="Q48" s="197">
        <v>2.91</v>
      </c>
      <c r="R48" s="197">
        <v>12.62</v>
      </c>
      <c r="S48" s="197">
        <v>4.05</v>
      </c>
      <c r="T48" s="197">
        <v>0</v>
      </c>
      <c r="U48" s="197">
        <v>62.33</v>
      </c>
      <c r="V48" s="197">
        <v>4.8499999999999996</v>
      </c>
      <c r="W48" s="197">
        <v>12.68</v>
      </c>
      <c r="X48" s="197">
        <v>29.27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57.27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75.37</v>
      </c>
      <c r="AQ48" s="197">
        <v>22.83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9.41</v>
      </c>
      <c r="L49" s="197">
        <v>388.08</v>
      </c>
      <c r="M49" s="197">
        <v>27.39</v>
      </c>
      <c r="N49" s="197">
        <v>35.159999999999997</v>
      </c>
      <c r="O49" s="197">
        <v>0</v>
      </c>
      <c r="P49" s="197">
        <v>41.47</v>
      </c>
      <c r="Q49" s="197">
        <v>2.91</v>
      </c>
      <c r="R49" s="197">
        <v>12.62</v>
      </c>
      <c r="S49" s="197">
        <v>4.05</v>
      </c>
      <c r="T49" s="197">
        <v>0</v>
      </c>
      <c r="U49" s="197">
        <v>62.33</v>
      </c>
      <c r="V49" s="197">
        <v>4.8499999999999996</v>
      </c>
      <c r="W49" s="197">
        <v>12.68</v>
      </c>
      <c r="X49" s="197">
        <v>29.27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57.27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75.37</v>
      </c>
      <c r="AQ49" s="197">
        <v>22.83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9.41</v>
      </c>
      <c r="L50" s="197">
        <v>388.08</v>
      </c>
      <c r="M50" s="197">
        <v>27.39</v>
      </c>
      <c r="N50" s="197">
        <v>35.159999999999997</v>
      </c>
      <c r="O50" s="197">
        <v>0</v>
      </c>
      <c r="P50" s="197">
        <v>41.47</v>
      </c>
      <c r="Q50" s="197">
        <v>2.91</v>
      </c>
      <c r="R50" s="197">
        <v>12.62</v>
      </c>
      <c r="S50" s="197">
        <v>4.05</v>
      </c>
      <c r="T50" s="197">
        <v>0</v>
      </c>
      <c r="U50" s="197">
        <v>62.33</v>
      </c>
      <c r="V50" s="197">
        <v>4.8499999999999996</v>
      </c>
      <c r="W50" s="197">
        <v>12.68</v>
      </c>
      <c r="X50" s="197">
        <v>29.27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57.27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75.37</v>
      </c>
      <c r="AQ50" s="197">
        <v>22.83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9.41</v>
      </c>
      <c r="L51" s="197">
        <v>407.49</v>
      </c>
      <c r="M51" s="197">
        <v>27.39</v>
      </c>
      <c r="N51" s="197">
        <v>35.159999999999997</v>
      </c>
      <c r="O51" s="197">
        <v>0</v>
      </c>
      <c r="P51" s="197">
        <v>41.47</v>
      </c>
      <c r="Q51" s="197">
        <v>2.91</v>
      </c>
      <c r="R51" s="197">
        <v>12.62</v>
      </c>
      <c r="S51" s="197">
        <v>4.05</v>
      </c>
      <c r="T51" s="197">
        <v>0</v>
      </c>
      <c r="U51" s="197">
        <v>62.33</v>
      </c>
      <c r="V51" s="197">
        <v>4.8499999999999996</v>
      </c>
      <c r="W51" s="197">
        <v>12.68</v>
      </c>
      <c r="X51" s="197">
        <v>29.27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57.27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75.38</v>
      </c>
      <c r="AQ51" s="197">
        <v>22.83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9.41</v>
      </c>
      <c r="L52" s="197">
        <v>397.79</v>
      </c>
      <c r="M52" s="197">
        <v>27.39</v>
      </c>
      <c r="N52" s="197">
        <v>35.159999999999997</v>
      </c>
      <c r="O52" s="197">
        <v>0</v>
      </c>
      <c r="P52" s="197">
        <v>41.47</v>
      </c>
      <c r="Q52" s="197">
        <v>2.91</v>
      </c>
      <c r="R52" s="197">
        <v>12.62</v>
      </c>
      <c r="S52" s="197">
        <v>4.05</v>
      </c>
      <c r="T52" s="197">
        <v>0</v>
      </c>
      <c r="U52" s="197">
        <v>62.33</v>
      </c>
      <c r="V52" s="197">
        <v>4.8499999999999996</v>
      </c>
      <c r="W52" s="197">
        <v>12.68</v>
      </c>
      <c r="X52" s="197">
        <v>29.27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57.27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75.38</v>
      </c>
      <c r="AQ52" s="197">
        <v>22.83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9.41</v>
      </c>
      <c r="L53" s="197">
        <v>397.79</v>
      </c>
      <c r="M53" s="197">
        <v>27.39</v>
      </c>
      <c r="N53" s="197">
        <v>35.159999999999997</v>
      </c>
      <c r="O53" s="197">
        <v>0</v>
      </c>
      <c r="P53" s="197">
        <v>41.47</v>
      </c>
      <c r="Q53" s="197">
        <v>2.91</v>
      </c>
      <c r="R53" s="197">
        <v>12.62</v>
      </c>
      <c r="S53" s="197">
        <v>4.05</v>
      </c>
      <c r="T53" s="197">
        <v>0</v>
      </c>
      <c r="U53" s="197">
        <v>62.33</v>
      </c>
      <c r="V53" s="197">
        <v>4.8499999999999996</v>
      </c>
      <c r="W53" s="197">
        <v>12.68</v>
      </c>
      <c r="X53" s="197">
        <v>29.27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57.27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75.38</v>
      </c>
      <c r="AQ53" s="197">
        <v>22.83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9.41</v>
      </c>
      <c r="L54" s="197">
        <v>388.08</v>
      </c>
      <c r="M54" s="197">
        <v>27.39</v>
      </c>
      <c r="N54" s="197">
        <v>35.159999999999997</v>
      </c>
      <c r="O54" s="197">
        <v>0</v>
      </c>
      <c r="P54" s="197">
        <v>41.47</v>
      </c>
      <c r="Q54" s="197">
        <v>2.91</v>
      </c>
      <c r="R54" s="197">
        <v>12.62</v>
      </c>
      <c r="S54" s="197">
        <v>4.05</v>
      </c>
      <c r="T54" s="197">
        <v>0</v>
      </c>
      <c r="U54" s="197">
        <v>62.33</v>
      </c>
      <c r="V54" s="197">
        <v>4.8499999999999996</v>
      </c>
      <c r="W54" s="197">
        <v>12.68</v>
      </c>
      <c r="X54" s="197">
        <v>29.27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57.27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75.38</v>
      </c>
      <c r="AQ54" s="197">
        <v>22.83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5</v>
      </c>
      <c r="L55" s="197">
        <v>269.72000000000003</v>
      </c>
      <c r="M55" s="197">
        <v>27.39</v>
      </c>
      <c r="N55" s="197">
        <v>35.159999999999997</v>
      </c>
      <c r="O55" s="197">
        <v>0</v>
      </c>
      <c r="P55" s="197">
        <v>41.47</v>
      </c>
      <c r="Q55" s="197">
        <v>2.91</v>
      </c>
      <c r="R55" s="197">
        <v>6.79</v>
      </c>
      <c r="S55" s="197">
        <v>4.05</v>
      </c>
      <c r="T55" s="197">
        <v>0</v>
      </c>
      <c r="U55" s="197">
        <v>62.33</v>
      </c>
      <c r="V55" s="197">
        <v>4.8499999999999996</v>
      </c>
      <c r="W55" s="197">
        <v>12.7</v>
      </c>
      <c r="X55" s="197">
        <v>29.27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57.27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75.38</v>
      </c>
      <c r="AQ55" s="197">
        <v>22.83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5</v>
      </c>
      <c r="L56" s="197">
        <v>269.72000000000003</v>
      </c>
      <c r="M56" s="197">
        <v>27.39</v>
      </c>
      <c r="N56" s="197">
        <v>35.159999999999997</v>
      </c>
      <c r="O56" s="197">
        <v>0</v>
      </c>
      <c r="P56" s="197">
        <v>41.47</v>
      </c>
      <c r="Q56" s="197">
        <v>2.91</v>
      </c>
      <c r="R56" s="197">
        <v>6.79</v>
      </c>
      <c r="S56" s="197">
        <v>4.05</v>
      </c>
      <c r="T56" s="197">
        <v>0</v>
      </c>
      <c r="U56" s="197">
        <v>62.33</v>
      </c>
      <c r="V56" s="197">
        <v>4.8499999999999996</v>
      </c>
      <c r="W56" s="197">
        <v>12.7</v>
      </c>
      <c r="X56" s="197">
        <v>29.27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57.27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75.38</v>
      </c>
      <c r="AQ56" s="197">
        <v>22.83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9.41</v>
      </c>
      <c r="L57" s="197">
        <v>281.36</v>
      </c>
      <c r="M57" s="197">
        <v>27.39</v>
      </c>
      <c r="N57" s="197">
        <v>35.159999999999997</v>
      </c>
      <c r="O57" s="197">
        <v>0</v>
      </c>
      <c r="P57" s="197">
        <v>41.47</v>
      </c>
      <c r="Q57" s="197">
        <v>2.91</v>
      </c>
      <c r="R57" s="197">
        <v>12.52</v>
      </c>
      <c r="S57" s="197">
        <v>4.05</v>
      </c>
      <c r="T57" s="197">
        <v>0</v>
      </c>
      <c r="U57" s="197">
        <v>62.33</v>
      </c>
      <c r="V57" s="197">
        <v>4.8499999999999996</v>
      </c>
      <c r="W57" s="197">
        <v>12.7</v>
      </c>
      <c r="X57" s="197">
        <v>29.27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57.27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75.38</v>
      </c>
      <c r="AQ57" s="197">
        <v>22.83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9.41</v>
      </c>
      <c r="L58" s="197">
        <v>349.28</v>
      </c>
      <c r="M58" s="197">
        <v>27.39</v>
      </c>
      <c r="N58" s="197">
        <v>35.159999999999997</v>
      </c>
      <c r="O58" s="197">
        <v>0</v>
      </c>
      <c r="P58" s="197">
        <v>41.47</v>
      </c>
      <c r="Q58" s="197">
        <v>2.91</v>
      </c>
      <c r="R58" s="197">
        <v>12.62</v>
      </c>
      <c r="S58" s="197">
        <v>4.05</v>
      </c>
      <c r="T58" s="197">
        <v>0</v>
      </c>
      <c r="U58" s="197">
        <v>62.33</v>
      </c>
      <c r="V58" s="197">
        <v>4.8499999999999996</v>
      </c>
      <c r="W58" s="197">
        <v>12.7</v>
      </c>
      <c r="X58" s="197">
        <v>29.27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57.27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75.38</v>
      </c>
      <c r="AQ58" s="197">
        <v>22.83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9.36</v>
      </c>
      <c r="L59" s="197">
        <v>417.19</v>
      </c>
      <c r="M59" s="197">
        <v>27.39</v>
      </c>
      <c r="N59" s="197">
        <v>35.159999999999997</v>
      </c>
      <c r="O59" s="197">
        <v>0</v>
      </c>
      <c r="P59" s="197">
        <v>41.47</v>
      </c>
      <c r="Q59" s="197">
        <v>2.91</v>
      </c>
      <c r="R59" s="197">
        <v>12.62</v>
      </c>
      <c r="S59" s="197">
        <v>4</v>
      </c>
      <c r="T59" s="197">
        <v>0</v>
      </c>
      <c r="U59" s="197">
        <v>62.33</v>
      </c>
      <c r="V59" s="197">
        <v>4.8499999999999996</v>
      </c>
      <c r="W59" s="197">
        <v>11.17</v>
      </c>
      <c r="X59" s="197">
        <v>29.27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57.27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77.69</v>
      </c>
      <c r="AQ59" s="197">
        <v>22.83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9.36</v>
      </c>
      <c r="L60" s="197">
        <v>456</v>
      </c>
      <c r="M60" s="197">
        <v>27.39</v>
      </c>
      <c r="N60" s="197">
        <v>35.159999999999997</v>
      </c>
      <c r="O60" s="197">
        <v>0</v>
      </c>
      <c r="P60" s="197">
        <v>41.47</v>
      </c>
      <c r="Q60" s="197">
        <v>2.91</v>
      </c>
      <c r="R60" s="197">
        <v>12.62</v>
      </c>
      <c r="S60" s="197">
        <v>4</v>
      </c>
      <c r="T60" s="197">
        <v>0</v>
      </c>
      <c r="U60" s="197">
        <v>62.33</v>
      </c>
      <c r="V60" s="197">
        <v>4.8499999999999996</v>
      </c>
      <c r="W60" s="197">
        <v>11.17</v>
      </c>
      <c r="X60" s="197">
        <v>29.27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57.27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75.37</v>
      </c>
      <c r="AQ60" s="197">
        <v>22.83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9.36</v>
      </c>
      <c r="L61" s="197">
        <v>475.4</v>
      </c>
      <c r="M61" s="197">
        <v>27.39</v>
      </c>
      <c r="N61" s="197">
        <v>35.159999999999997</v>
      </c>
      <c r="O61" s="197">
        <v>0</v>
      </c>
      <c r="P61" s="197">
        <v>41.47</v>
      </c>
      <c r="Q61" s="197">
        <v>2.91</v>
      </c>
      <c r="R61" s="197">
        <v>12.62</v>
      </c>
      <c r="S61" s="197">
        <v>4</v>
      </c>
      <c r="T61" s="197">
        <v>0</v>
      </c>
      <c r="U61" s="197">
        <v>62.33</v>
      </c>
      <c r="V61" s="197">
        <v>4.8499999999999996</v>
      </c>
      <c r="W61" s="197">
        <v>11.17</v>
      </c>
      <c r="X61" s="197">
        <v>29.27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57.27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75.37</v>
      </c>
      <c r="AQ61" s="197">
        <v>22.83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9.36</v>
      </c>
      <c r="L62" s="197">
        <v>485.1</v>
      </c>
      <c r="M62" s="197">
        <v>27.39</v>
      </c>
      <c r="N62" s="197">
        <v>35.159999999999997</v>
      </c>
      <c r="O62" s="197">
        <v>0</v>
      </c>
      <c r="P62" s="197">
        <v>41.47</v>
      </c>
      <c r="Q62" s="197">
        <v>2.91</v>
      </c>
      <c r="R62" s="197">
        <v>12.62</v>
      </c>
      <c r="S62" s="197">
        <v>4</v>
      </c>
      <c r="T62" s="197">
        <v>0</v>
      </c>
      <c r="U62" s="197">
        <v>62.33</v>
      </c>
      <c r="V62" s="197">
        <v>4.8499999999999996</v>
      </c>
      <c r="W62" s="197">
        <v>11.17</v>
      </c>
      <c r="X62" s="197">
        <v>29.27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57.27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75.37</v>
      </c>
      <c r="AQ62" s="197">
        <v>22.83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9.36</v>
      </c>
      <c r="L63" s="197">
        <v>504.51</v>
      </c>
      <c r="M63" s="197">
        <v>27.39</v>
      </c>
      <c r="N63" s="197">
        <v>35.159999999999997</v>
      </c>
      <c r="O63" s="197">
        <v>0</v>
      </c>
      <c r="P63" s="197">
        <v>41.47</v>
      </c>
      <c r="Q63" s="197">
        <v>2.91</v>
      </c>
      <c r="R63" s="197">
        <v>12.62</v>
      </c>
      <c r="S63" s="197">
        <v>4</v>
      </c>
      <c r="T63" s="197">
        <v>0</v>
      </c>
      <c r="U63" s="197">
        <v>62.33</v>
      </c>
      <c r="V63" s="197">
        <v>4.8499999999999996</v>
      </c>
      <c r="W63" s="197">
        <v>11.17</v>
      </c>
      <c r="X63" s="197">
        <v>29.27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57.27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75.37</v>
      </c>
      <c r="AQ63" s="197">
        <v>22.83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9.1300000000000008</v>
      </c>
      <c r="L64" s="197">
        <v>514.21</v>
      </c>
      <c r="M64" s="197">
        <v>27.39</v>
      </c>
      <c r="N64" s="197">
        <v>35.159999999999997</v>
      </c>
      <c r="O64" s="197">
        <v>0</v>
      </c>
      <c r="P64" s="197">
        <v>41.47</v>
      </c>
      <c r="Q64" s="197">
        <v>2.91</v>
      </c>
      <c r="R64" s="197">
        <v>12.62</v>
      </c>
      <c r="S64" s="197">
        <v>4</v>
      </c>
      <c r="T64" s="197">
        <v>0</v>
      </c>
      <c r="U64" s="197">
        <v>62.33</v>
      </c>
      <c r="V64" s="197">
        <v>4.8499999999999996</v>
      </c>
      <c r="W64" s="197">
        <v>11.17</v>
      </c>
      <c r="X64" s="197">
        <v>29.27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57.27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75.37</v>
      </c>
      <c r="AQ64" s="197">
        <v>22.83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9.1300000000000008</v>
      </c>
      <c r="L65" s="197">
        <v>514.20000000000005</v>
      </c>
      <c r="M65" s="197">
        <v>27.39</v>
      </c>
      <c r="N65" s="197">
        <v>35.159999999999997</v>
      </c>
      <c r="O65" s="197">
        <v>0</v>
      </c>
      <c r="P65" s="197">
        <v>41.47</v>
      </c>
      <c r="Q65" s="197">
        <v>2.91</v>
      </c>
      <c r="R65" s="197">
        <v>12.62</v>
      </c>
      <c r="S65" s="197">
        <v>3.88</v>
      </c>
      <c r="T65" s="197">
        <v>0</v>
      </c>
      <c r="U65" s="197">
        <v>62.33</v>
      </c>
      <c r="V65" s="197">
        <v>4.8499999999999996</v>
      </c>
      <c r="W65" s="197">
        <v>11.17</v>
      </c>
      <c r="X65" s="197">
        <v>29.27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57.27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75.37</v>
      </c>
      <c r="AQ65" s="197">
        <v>22.83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9.1300000000000008</v>
      </c>
      <c r="L66" s="197">
        <v>561.25</v>
      </c>
      <c r="M66" s="197">
        <v>27.39</v>
      </c>
      <c r="N66" s="197">
        <v>35.159999999999997</v>
      </c>
      <c r="O66" s="197">
        <v>0</v>
      </c>
      <c r="P66" s="197">
        <v>41.47</v>
      </c>
      <c r="Q66" s="197">
        <v>5.95</v>
      </c>
      <c r="R66" s="197">
        <v>12.62</v>
      </c>
      <c r="S66" s="197">
        <v>7.86</v>
      </c>
      <c r="T66" s="197">
        <v>0</v>
      </c>
      <c r="U66" s="197">
        <v>62.33</v>
      </c>
      <c r="V66" s="197">
        <v>4.8499999999999996</v>
      </c>
      <c r="W66" s="197">
        <v>11.17</v>
      </c>
      <c r="X66" s="197">
        <v>29.27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75.37</v>
      </c>
      <c r="AQ66" s="197">
        <v>22.83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9.1300000000000008</v>
      </c>
      <c r="L67" s="197">
        <v>504.5</v>
      </c>
      <c r="M67" s="197">
        <v>27.39</v>
      </c>
      <c r="N67" s="197">
        <v>35.159999999999997</v>
      </c>
      <c r="O67" s="197">
        <v>0</v>
      </c>
      <c r="P67" s="197">
        <v>41.47</v>
      </c>
      <c r="Q67" s="197">
        <v>2.91</v>
      </c>
      <c r="R67" s="197">
        <v>12.62</v>
      </c>
      <c r="S67" s="197">
        <v>3.88</v>
      </c>
      <c r="T67" s="197">
        <v>0</v>
      </c>
      <c r="U67" s="197">
        <v>62.33</v>
      </c>
      <c r="V67" s="197">
        <v>4.8499999999999996</v>
      </c>
      <c r="W67" s="197">
        <v>12.11</v>
      </c>
      <c r="X67" s="197">
        <v>29.27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57.27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71.97</v>
      </c>
      <c r="AQ67" s="197">
        <v>22.83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9.1300000000000008</v>
      </c>
      <c r="L68" s="197">
        <v>494.8</v>
      </c>
      <c r="M68" s="197">
        <v>27.39</v>
      </c>
      <c r="N68" s="197">
        <v>35.159999999999997</v>
      </c>
      <c r="O68" s="197">
        <v>0</v>
      </c>
      <c r="P68" s="197">
        <v>41.47</v>
      </c>
      <c r="Q68" s="197">
        <v>2.91</v>
      </c>
      <c r="R68" s="197">
        <v>12.62</v>
      </c>
      <c r="S68" s="197">
        <v>3.88</v>
      </c>
      <c r="T68" s="197">
        <v>0</v>
      </c>
      <c r="U68" s="197">
        <v>62.33</v>
      </c>
      <c r="V68" s="197">
        <v>4.8499999999999996</v>
      </c>
      <c r="W68" s="197">
        <v>12.7</v>
      </c>
      <c r="X68" s="197">
        <v>29.27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57.27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75.38</v>
      </c>
      <c r="AQ68" s="197">
        <v>22.83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9.1300000000000008</v>
      </c>
      <c r="L69" s="197">
        <v>566.84</v>
      </c>
      <c r="M69" s="197">
        <v>27.39</v>
      </c>
      <c r="N69" s="197">
        <v>35.159999999999997</v>
      </c>
      <c r="O69" s="197">
        <v>0</v>
      </c>
      <c r="P69" s="197">
        <v>41.47</v>
      </c>
      <c r="Q69" s="197">
        <v>5.95</v>
      </c>
      <c r="R69" s="197">
        <v>12.62</v>
      </c>
      <c r="S69" s="197">
        <v>7.86</v>
      </c>
      <c r="T69" s="197">
        <v>0</v>
      </c>
      <c r="U69" s="197">
        <v>62.33</v>
      </c>
      <c r="V69" s="197">
        <v>4.8499999999999996</v>
      </c>
      <c r="W69" s="197">
        <v>12.7</v>
      </c>
      <c r="X69" s="197">
        <v>29.27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37.69</v>
      </c>
      <c r="AQ69" s="197">
        <v>22.83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9.1300000000000008</v>
      </c>
      <c r="L70" s="197">
        <v>561.25</v>
      </c>
      <c r="M70" s="197">
        <v>27.39</v>
      </c>
      <c r="N70" s="197">
        <v>35.159999999999997</v>
      </c>
      <c r="O70" s="197">
        <v>0</v>
      </c>
      <c r="P70" s="197">
        <v>41.47</v>
      </c>
      <c r="Q70" s="197">
        <v>5.95</v>
      </c>
      <c r="R70" s="197">
        <v>12.62</v>
      </c>
      <c r="S70" s="197">
        <v>7.86</v>
      </c>
      <c r="T70" s="197">
        <v>0</v>
      </c>
      <c r="U70" s="197">
        <v>62.33</v>
      </c>
      <c r="V70" s="197">
        <v>4.8499999999999996</v>
      </c>
      <c r="W70" s="197">
        <v>12.7</v>
      </c>
      <c r="X70" s="197">
        <v>29.27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37.69</v>
      </c>
      <c r="AQ70" s="197">
        <v>22.83</v>
      </c>
      <c r="AR70" s="197">
        <v>23.94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9.1300000000000008</v>
      </c>
      <c r="L71" s="197">
        <v>561.25</v>
      </c>
      <c r="M71" s="197">
        <v>27.39</v>
      </c>
      <c r="N71" s="197">
        <v>35.159999999999997</v>
      </c>
      <c r="O71" s="197">
        <v>0</v>
      </c>
      <c r="P71" s="197">
        <v>41.47</v>
      </c>
      <c r="Q71" s="197">
        <v>5.95</v>
      </c>
      <c r="R71" s="197">
        <v>12.62</v>
      </c>
      <c r="S71" s="197">
        <v>7.86</v>
      </c>
      <c r="T71" s="197">
        <v>0</v>
      </c>
      <c r="U71" s="197">
        <v>62.33</v>
      </c>
      <c r="V71" s="197">
        <v>4.8499999999999996</v>
      </c>
      <c r="W71" s="197">
        <v>12.92</v>
      </c>
      <c r="X71" s="197">
        <v>29.27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30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37.69</v>
      </c>
      <c r="AQ71" s="197">
        <v>22.83</v>
      </c>
      <c r="AR71" s="197">
        <v>21.26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9.1300000000000008</v>
      </c>
      <c r="L72" s="197">
        <v>561.25</v>
      </c>
      <c r="M72" s="197">
        <v>27.39</v>
      </c>
      <c r="N72" s="197">
        <v>35.159999999999997</v>
      </c>
      <c r="O72" s="197">
        <v>0</v>
      </c>
      <c r="P72" s="197">
        <v>41.47</v>
      </c>
      <c r="Q72" s="197">
        <v>5.95</v>
      </c>
      <c r="R72" s="197">
        <v>12.62</v>
      </c>
      <c r="S72" s="197">
        <v>7.86</v>
      </c>
      <c r="T72" s="197">
        <v>0</v>
      </c>
      <c r="U72" s="197">
        <v>62.33</v>
      </c>
      <c r="V72" s="197">
        <v>4.78</v>
      </c>
      <c r="W72" s="197">
        <v>12.92</v>
      </c>
      <c r="X72" s="197">
        <v>29.27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30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37.69</v>
      </c>
      <c r="AQ72" s="197">
        <v>22.83</v>
      </c>
      <c r="AR72" s="197">
        <v>14.66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9.1300000000000008</v>
      </c>
      <c r="L73" s="197">
        <v>561.25</v>
      </c>
      <c r="M73" s="197">
        <v>27.39</v>
      </c>
      <c r="N73" s="197">
        <v>35.159999999999997</v>
      </c>
      <c r="O73" s="197">
        <v>0</v>
      </c>
      <c r="P73" s="197">
        <v>41.47</v>
      </c>
      <c r="Q73" s="197">
        <v>5.95</v>
      </c>
      <c r="R73" s="197">
        <v>12.62</v>
      </c>
      <c r="S73" s="197">
        <v>7.86</v>
      </c>
      <c r="T73" s="197">
        <v>0</v>
      </c>
      <c r="U73" s="197">
        <v>62.33</v>
      </c>
      <c r="V73" s="197">
        <v>4.78</v>
      </c>
      <c r="W73" s="197">
        <v>12.92</v>
      </c>
      <c r="X73" s="197">
        <v>29.27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30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37.69</v>
      </c>
      <c r="AQ73" s="197">
        <v>22.83</v>
      </c>
      <c r="AR73" s="197">
        <v>6.14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9.1300000000000008</v>
      </c>
      <c r="L74" s="197">
        <v>561.25</v>
      </c>
      <c r="M74" s="197">
        <v>27.39</v>
      </c>
      <c r="N74" s="197">
        <v>35.159999999999997</v>
      </c>
      <c r="O74" s="197">
        <v>0</v>
      </c>
      <c r="P74" s="197">
        <v>41.47</v>
      </c>
      <c r="Q74" s="197">
        <v>5.95</v>
      </c>
      <c r="R74" s="197">
        <v>12.62</v>
      </c>
      <c r="S74" s="197">
        <v>7.86</v>
      </c>
      <c r="T74" s="197">
        <v>0</v>
      </c>
      <c r="U74" s="197">
        <v>62.33</v>
      </c>
      <c r="V74" s="197">
        <v>4.78</v>
      </c>
      <c r="W74" s="197">
        <v>12.92</v>
      </c>
      <c r="X74" s="197">
        <v>29.27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30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37.69</v>
      </c>
      <c r="AQ74" s="197">
        <v>22.83</v>
      </c>
      <c r="AR74" s="197">
        <v>2.48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9.09</v>
      </c>
      <c r="L75" s="197">
        <v>561.25</v>
      </c>
      <c r="M75" s="197">
        <v>27.39</v>
      </c>
      <c r="N75" s="197">
        <v>35.159999999999997</v>
      </c>
      <c r="O75" s="197">
        <v>0</v>
      </c>
      <c r="P75" s="197">
        <v>41.47</v>
      </c>
      <c r="Q75" s="197">
        <v>5.95</v>
      </c>
      <c r="R75" s="197">
        <v>12.62</v>
      </c>
      <c r="S75" s="197">
        <v>7.86</v>
      </c>
      <c r="T75" s="197">
        <v>0</v>
      </c>
      <c r="U75" s="197">
        <v>62.33</v>
      </c>
      <c r="V75" s="197">
        <v>4.78</v>
      </c>
      <c r="W75" s="197">
        <v>12.92</v>
      </c>
      <c r="X75" s="197">
        <v>29.27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30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37.69</v>
      </c>
      <c r="AQ75" s="197">
        <v>22.83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9.1300000000000008</v>
      </c>
      <c r="L76" s="197">
        <v>561.25</v>
      </c>
      <c r="M76" s="197">
        <v>27.39</v>
      </c>
      <c r="N76" s="197">
        <v>35.159999999999997</v>
      </c>
      <c r="O76" s="197">
        <v>0</v>
      </c>
      <c r="P76" s="197">
        <v>41.47</v>
      </c>
      <c r="Q76" s="197">
        <v>5.95</v>
      </c>
      <c r="R76" s="197">
        <v>12.62</v>
      </c>
      <c r="S76" s="197">
        <v>7.86</v>
      </c>
      <c r="T76" s="197">
        <v>0</v>
      </c>
      <c r="U76" s="197">
        <v>62.33</v>
      </c>
      <c r="V76" s="197">
        <v>4.78</v>
      </c>
      <c r="W76" s="197">
        <v>12.92</v>
      </c>
      <c r="X76" s="197">
        <v>29.27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30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37.69</v>
      </c>
      <c r="AQ76" s="197">
        <v>22.83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9.1300000000000008</v>
      </c>
      <c r="L77" s="197">
        <v>561.25</v>
      </c>
      <c r="M77" s="197">
        <v>27.39</v>
      </c>
      <c r="N77" s="197">
        <v>35.159999999999997</v>
      </c>
      <c r="O77" s="197">
        <v>0</v>
      </c>
      <c r="P77" s="197">
        <v>41.47</v>
      </c>
      <c r="Q77" s="197">
        <v>5.95</v>
      </c>
      <c r="R77" s="197">
        <v>12.62</v>
      </c>
      <c r="S77" s="197">
        <v>7.86</v>
      </c>
      <c r="T77" s="197">
        <v>0</v>
      </c>
      <c r="U77" s="197">
        <v>62.33</v>
      </c>
      <c r="V77" s="197">
        <v>4.72</v>
      </c>
      <c r="W77" s="197">
        <v>12.92</v>
      </c>
      <c r="X77" s="197">
        <v>29.27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30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37.69</v>
      </c>
      <c r="AQ77" s="197">
        <v>22.83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9.1300000000000008</v>
      </c>
      <c r="L78" s="197">
        <v>561.25</v>
      </c>
      <c r="M78" s="197">
        <v>27.39</v>
      </c>
      <c r="N78" s="197">
        <v>35.159999999999997</v>
      </c>
      <c r="O78" s="197">
        <v>0</v>
      </c>
      <c r="P78" s="197">
        <v>41.47</v>
      </c>
      <c r="Q78" s="197">
        <v>5.95</v>
      </c>
      <c r="R78" s="197">
        <v>12.62</v>
      </c>
      <c r="S78" s="197">
        <v>7.86</v>
      </c>
      <c r="T78" s="197">
        <v>0</v>
      </c>
      <c r="U78" s="197">
        <v>62.33</v>
      </c>
      <c r="V78" s="197">
        <v>4.72</v>
      </c>
      <c r="W78" s="197">
        <v>12.92</v>
      </c>
      <c r="X78" s="197">
        <v>29.27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30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37.69</v>
      </c>
      <c r="AQ78" s="197">
        <v>22.83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9.1300000000000008</v>
      </c>
      <c r="L79" s="197">
        <v>561.25</v>
      </c>
      <c r="M79" s="197">
        <v>27.39</v>
      </c>
      <c r="N79" s="197">
        <v>35.159999999999997</v>
      </c>
      <c r="O79" s="197">
        <v>0</v>
      </c>
      <c r="P79" s="197">
        <v>41.47</v>
      </c>
      <c r="Q79" s="197">
        <v>5.95</v>
      </c>
      <c r="R79" s="197">
        <v>12.62</v>
      </c>
      <c r="S79" s="197">
        <v>7.86</v>
      </c>
      <c r="T79" s="197">
        <v>0</v>
      </c>
      <c r="U79" s="197">
        <v>62.33</v>
      </c>
      <c r="V79" s="197">
        <v>4.72</v>
      </c>
      <c r="W79" s="197">
        <v>12.92</v>
      </c>
      <c r="X79" s="197">
        <v>29.27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30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37.69</v>
      </c>
      <c r="AQ79" s="197">
        <v>22.83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9.1300000000000008</v>
      </c>
      <c r="L80" s="197">
        <v>561.26</v>
      </c>
      <c r="M80" s="197">
        <v>27.39</v>
      </c>
      <c r="N80" s="197">
        <v>35.159999999999997</v>
      </c>
      <c r="O80" s="197">
        <v>0</v>
      </c>
      <c r="P80" s="197">
        <v>41.47</v>
      </c>
      <c r="Q80" s="197">
        <v>5.95</v>
      </c>
      <c r="R80" s="197">
        <v>12.62</v>
      </c>
      <c r="S80" s="197">
        <v>7.86</v>
      </c>
      <c r="T80" s="197">
        <v>0</v>
      </c>
      <c r="U80" s="197">
        <v>62.33</v>
      </c>
      <c r="V80" s="197">
        <v>4.72</v>
      </c>
      <c r="W80" s="197">
        <v>12.92</v>
      </c>
      <c r="X80" s="197">
        <v>29.27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30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37.69</v>
      </c>
      <c r="AQ80" s="197">
        <v>22.83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9.1300000000000008</v>
      </c>
      <c r="L81" s="197">
        <v>561.26</v>
      </c>
      <c r="M81" s="197">
        <v>27.39</v>
      </c>
      <c r="N81" s="197">
        <v>35.159999999999997</v>
      </c>
      <c r="O81" s="197">
        <v>0</v>
      </c>
      <c r="P81" s="197">
        <v>41.47</v>
      </c>
      <c r="Q81" s="197">
        <v>5.95</v>
      </c>
      <c r="R81" s="197">
        <v>12.62</v>
      </c>
      <c r="S81" s="197">
        <v>7.86</v>
      </c>
      <c r="T81" s="197">
        <v>0</v>
      </c>
      <c r="U81" s="197">
        <v>62.33</v>
      </c>
      <c r="V81" s="197">
        <v>4.72</v>
      </c>
      <c r="W81" s="197">
        <v>12.92</v>
      </c>
      <c r="X81" s="197">
        <v>29.27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37.69</v>
      </c>
      <c r="AQ81" s="197">
        <v>22.83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9.1300000000000008</v>
      </c>
      <c r="L82" s="197">
        <v>561.26</v>
      </c>
      <c r="M82" s="197">
        <v>27.39</v>
      </c>
      <c r="N82" s="197">
        <v>35.159999999999997</v>
      </c>
      <c r="O82" s="197">
        <v>0</v>
      </c>
      <c r="P82" s="197">
        <v>41.47</v>
      </c>
      <c r="Q82" s="197">
        <v>5.95</v>
      </c>
      <c r="R82" s="197">
        <v>12.62</v>
      </c>
      <c r="S82" s="197">
        <v>7.86</v>
      </c>
      <c r="T82" s="197">
        <v>0</v>
      </c>
      <c r="U82" s="197">
        <v>62.33</v>
      </c>
      <c r="V82" s="197">
        <v>4.72</v>
      </c>
      <c r="W82" s="197">
        <v>12.92</v>
      </c>
      <c r="X82" s="197">
        <v>29.27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30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37.69</v>
      </c>
      <c r="AQ82" s="197">
        <v>22.83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9.1300000000000008</v>
      </c>
      <c r="L83" s="197">
        <v>561.26</v>
      </c>
      <c r="M83" s="197">
        <v>27.39</v>
      </c>
      <c r="N83" s="197">
        <v>35.159999999999997</v>
      </c>
      <c r="O83" s="197">
        <v>0</v>
      </c>
      <c r="P83" s="197">
        <v>41.47</v>
      </c>
      <c r="Q83" s="197">
        <v>5.95</v>
      </c>
      <c r="R83" s="197">
        <v>12.62</v>
      </c>
      <c r="S83" s="197">
        <v>7.86</v>
      </c>
      <c r="T83" s="197">
        <v>0</v>
      </c>
      <c r="U83" s="197">
        <v>62.33</v>
      </c>
      <c r="V83" s="197">
        <v>4.72</v>
      </c>
      <c r="W83" s="197">
        <v>12.92</v>
      </c>
      <c r="X83" s="197">
        <v>29.27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30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37.69</v>
      </c>
      <c r="AQ83" s="197">
        <v>22.83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9.1300000000000008</v>
      </c>
      <c r="L84" s="197">
        <v>561.26</v>
      </c>
      <c r="M84" s="197">
        <v>27.39</v>
      </c>
      <c r="N84" s="197">
        <v>35.159999999999997</v>
      </c>
      <c r="O84" s="197">
        <v>0</v>
      </c>
      <c r="P84" s="197">
        <v>41.47</v>
      </c>
      <c r="Q84" s="197">
        <v>5.95</v>
      </c>
      <c r="R84" s="197">
        <v>12.62</v>
      </c>
      <c r="S84" s="197">
        <v>7.86</v>
      </c>
      <c r="T84" s="197">
        <v>0</v>
      </c>
      <c r="U84" s="197">
        <v>62.33</v>
      </c>
      <c r="V84" s="197">
        <v>4.72</v>
      </c>
      <c r="W84" s="197">
        <v>12.92</v>
      </c>
      <c r="X84" s="197">
        <v>29.27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30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37.69</v>
      </c>
      <c r="AQ84" s="197">
        <v>22.83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9.1300000000000008</v>
      </c>
      <c r="L85" s="197">
        <v>561.26</v>
      </c>
      <c r="M85" s="197">
        <v>27.39</v>
      </c>
      <c r="N85" s="197">
        <v>35.159999999999997</v>
      </c>
      <c r="O85" s="197">
        <v>0</v>
      </c>
      <c r="P85" s="197">
        <v>41.47</v>
      </c>
      <c r="Q85" s="197">
        <v>5.78</v>
      </c>
      <c r="R85" s="197">
        <v>12.62</v>
      </c>
      <c r="S85" s="197">
        <v>7.86</v>
      </c>
      <c r="T85" s="197">
        <v>0</v>
      </c>
      <c r="U85" s="197">
        <v>62.33</v>
      </c>
      <c r="V85" s="197">
        <v>4.72</v>
      </c>
      <c r="W85" s="197">
        <v>12.92</v>
      </c>
      <c r="X85" s="197">
        <v>29.27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26.83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37.69</v>
      </c>
      <c r="AQ85" s="197">
        <v>22.83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9.1300000000000008</v>
      </c>
      <c r="L86" s="197">
        <v>561.26</v>
      </c>
      <c r="M86" s="197">
        <v>27.39</v>
      </c>
      <c r="N86" s="197">
        <v>35.159999999999997</v>
      </c>
      <c r="O86" s="197">
        <v>0</v>
      </c>
      <c r="P86" s="197">
        <v>41.47</v>
      </c>
      <c r="Q86" s="197">
        <v>5.78</v>
      </c>
      <c r="R86" s="197">
        <v>12.62</v>
      </c>
      <c r="S86" s="197">
        <v>7.86</v>
      </c>
      <c r="T86" s="197">
        <v>0</v>
      </c>
      <c r="U86" s="197">
        <v>62.33</v>
      </c>
      <c r="V86" s="197">
        <v>4.72</v>
      </c>
      <c r="W86" s="197">
        <v>12.92</v>
      </c>
      <c r="X86" s="197">
        <v>29.27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26.83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37.69</v>
      </c>
      <c r="AQ86" s="197">
        <v>22.83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9.1300000000000008</v>
      </c>
      <c r="L87" s="197">
        <v>561.26</v>
      </c>
      <c r="M87" s="197">
        <v>27.39</v>
      </c>
      <c r="N87" s="197">
        <v>35.159999999999997</v>
      </c>
      <c r="O87" s="197">
        <v>0</v>
      </c>
      <c r="P87" s="197">
        <v>41.47</v>
      </c>
      <c r="Q87" s="197">
        <v>5.78</v>
      </c>
      <c r="R87" s="197">
        <v>12.62</v>
      </c>
      <c r="S87" s="197">
        <v>7.86</v>
      </c>
      <c r="T87" s="197">
        <v>0</v>
      </c>
      <c r="U87" s="197">
        <v>62.33</v>
      </c>
      <c r="V87" s="197">
        <v>4.72</v>
      </c>
      <c r="W87" s="197">
        <v>12.92</v>
      </c>
      <c r="X87" s="197">
        <v>29.27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26.83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37.69</v>
      </c>
      <c r="AQ87" s="197">
        <v>22.83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9.1300000000000008</v>
      </c>
      <c r="L88" s="197">
        <v>561.26</v>
      </c>
      <c r="M88" s="197">
        <v>27.39</v>
      </c>
      <c r="N88" s="197">
        <v>35.159999999999997</v>
      </c>
      <c r="O88" s="197">
        <v>0</v>
      </c>
      <c r="P88" s="197">
        <v>41.47</v>
      </c>
      <c r="Q88" s="197">
        <v>5.78</v>
      </c>
      <c r="R88" s="197">
        <v>12.62</v>
      </c>
      <c r="S88" s="197">
        <v>7.86</v>
      </c>
      <c r="T88" s="197">
        <v>0</v>
      </c>
      <c r="U88" s="197">
        <v>62.33</v>
      </c>
      <c r="V88" s="197">
        <v>4.72</v>
      </c>
      <c r="W88" s="197">
        <v>12.92</v>
      </c>
      <c r="X88" s="197">
        <v>29.27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26.83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37.69</v>
      </c>
      <c r="AQ88" s="197">
        <v>22.83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9.1300000000000008</v>
      </c>
      <c r="L89" s="197">
        <v>561.26</v>
      </c>
      <c r="M89" s="197">
        <v>27.39</v>
      </c>
      <c r="N89" s="197">
        <v>35.159999999999997</v>
      </c>
      <c r="O89" s="197">
        <v>0</v>
      </c>
      <c r="P89" s="197">
        <v>41.47</v>
      </c>
      <c r="Q89" s="197">
        <v>5.78</v>
      </c>
      <c r="R89" s="197">
        <v>12.62</v>
      </c>
      <c r="S89" s="197">
        <v>7.86</v>
      </c>
      <c r="T89" s="197">
        <v>0</v>
      </c>
      <c r="U89" s="197">
        <v>62.33</v>
      </c>
      <c r="V89" s="197">
        <v>4.72</v>
      </c>
      <c r="W89" s="197">
        <v>12.92</v>
      </c>
      <c r="X89" s="197">
        <v>29.27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26.83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37.69</v>
      </c>
      <c r="AQ89" s="197">
        <v>22.83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9.1300000000000008</v>
      </c>
      <c r="L90" s="197">
        <v>561.26</v>
      </c>
      <c r="M90" s="197">
        <v>27.39</v>
      </c>
      <c r="N90" s="197">
        <v>35.159999999999997</v>
      </c>
      <c r="O90" s="197">
        <v>0</v>
      </c>
      <c r="P90" s="197">
        <v>41.47</v>
      </c>
      <c r="Q90" s="197">
        <v>5.78</v>
      </c>
      <c r="R90" s="197">
        <v>12.62</v>
      </c>
      <c r="S90" s="197">
        <v>7.86</v>
      </c>
      <c r="T90" s="197">
        <v>0</v>
      </c>
      <c r="U90" s="197">
        <v>62.33</v>
      </c>
      <c r="V90" s="197">
        <v>4.72</v>
      </c>
      <c r="W90" s="197">
        <v>12.92</v>
      </c>
      <c r="X90" s="197">
        <v>29.27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26.83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37.69</v>
      </c>
      <c r="AQ90" s="197">
        <v>22.83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9.1300000000000008</v>
      </c>
      <c r="L91" s="197">
        <v>561.26</v>
      </c>
      <c r="M91" s="197">
        <v>27.39</v>
      </c>
      <c r="N91" s="197">
        <v>35.159999999999997</v>
      </c>
      <c r="O91" s="197">
        <v>0</v>
      </c>
      <c r="P91" s="197">
        <v>41.47</v>
      </c>
      <c r="Q91" s="197">
        <v>5.78</v>
      </c>
      <c r="R91" s="197">
        <v>12.62</v>
      </c>
      <c r="S91" s="197">
        <v>7.86</v>
      </c>
      <c r="T91" s="197">
        <v>0</v>
      </c>
      <c r="U91" s="197">
        <v>62.33</v>
      </c>
      <c r="V91" s="197">
        <v>4.72</v>
      </c>
      <c r="W91" s="197">
        <v>12.92</v>
      </c>
      <c r="X91" s="197">
        <v>29.27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26.83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37.69</v>
      </c>
      <c r="AQ91" s="197">
        <v>22.83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9.1300000000000008</v>
      </c>
      <c r="L92" s="197">
        <v>561.26</v>
      </c>
      <c r="M92" s="197">
        <v>27.39</v>
      </c>
      <c r="N92" s="197">
        <v>35.159999999999997</v>
      </c>
      <c r="O92" s="197">
        <v>0</v>
      </c>
      <c r="P92" s="197">
        <v>41.47</v>
      </c>
      <c r="Q92" s="197">
        <v>5.78</v>
      </c>
      <c r="R92" s="197">
        <v>12.62</v>
      </c>
      <c r="S92" s="197">
        <v>7.86</v>
      </c>
      <c r="T92" s="197">
        <v>0</v>
      </c>
      <c r="U92" s="197">
        <v>62.33</v>
      </c>
      <c r="V92" s="197">
        <v>4.72</v>
      </c>
      <c r="W92" s="197">
        <v>12.92</v>
      </c>
      <c r="X92" s="197">
        <v>29.27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26.83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37.69</v>
      </c>
      <c r="AQ92" s="197">
        <v>22.83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9.1300000000000008</v>
      </c>
      <c r="L93" s="197">
        <v>561.26</v>
      </c>
      <c r="M93" s="197">
        <v>27.39</v>
      </c>
      <c r="N93" s="197">
        <v>35.159999999999997</v>
      </c>
      <c r="O93" s="197">
        <v>0</v>
      </c>
      <c r="P93" s="197">
        <v>41.47</v>
      </c>
      <c r="Q93" s="197">
        <v>5.78</v>
      </c>
      <c r="R93" s="197">
        <v>12.62</v>
      </c>
      <c r="S93" s="197">
        <v>7.86</v>
      </c>
      <c r="T93" s="197">
        <v>0</v>
      </c>
      <c r="U93" s="197">
        <v>62.33</v>
      </c>
      <c r="V93" s="197">
        <v>4.72</v>
      </c>
      <c r="W93" s="197">
        <v>12.92</v>
      </c>
      <c r="X93" s="197">
        <v>29.27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26.83</v>
      </c>
      <c r="AF93" s="197">
        <v>0</v>
      </c>
      <c r="AG93" s="197">
        <v>0</v>
      </c>
      <c r="AH93" s="197">
        <v>0</v>
      </c>
      <c r="AI93" s="197">
        <v>67.430000000000007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37.69</v>
      </c>
      <c r="AQ93" s="197">
        <v>22.83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9.1300000000000008</v>
      </c>
      <c r="L94" s="197">
        <v>561.26</v>
      </c>
      <c r="M94" s="197">
        <v>27.39</v>
      </c>
      <c r="N94" s="197">
        <v>35.159999999999997</v>
      </c>
      <c r="O94" s="197">
        <v>0</v>
      </c>
      <c r="P94" s="197">
        <v>41.47</v>
      </c>
      <c r="Q94" s="197">
        <v>5.78</v>
      </c>
      <c r="R94" s="197">
        <v>12.62</v>
      </c>
      <c r="S94" s="197">
        <v>7.86</v>
      </c>
      <c r="T94" s="197">
        <v>0</v>
      </c>
      <c r="U94" s="197">
        <v>62.33</v>
      </c>
      <c r="V94" s="197">
        <v>4.72</v>
      </c>
      <c r="W94" s="197">
        <v>12.92</v>
      </c>
      <c r="X94" s="197">
        <v>29.27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26.83</v>
      </c>
      <c r="AF94" s="197">
        <v>0</v>
      </c>
      <c r="AG94" s="197">
        <v>0</v>
      </c>
      <c r="AH94" s="197">
        <v>0</v>
      </c>
      <c r="AI94" s="197">
        <v>67.430000000000007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37.69</v>
      </c>
      <c r="AQ94" s="197">
        <v>22.83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9.1300000000000008</v>
      </c>
      <c r="L95" s="197">
        <v>561.26</v>
      </c>
      <c r="M95" s="197">
        <v>27.39</v>
      </c>
      <c r="N95" s="197">
        <v>35.159999999999997</v>
      </c>
      <c r="O95" s="197">
        <v>0</v>
      </c>
      <c r="P95" s="197">
        <v>41.47</v>
      </c>
      <c r="Q95" s="197">
        <v>5.78</v>
      </c>
      <c r="R95" s="197">
        <v>12.62</v>
      </c>
      <c r="S95" s="197">
        <v>7.86</v>
      </c>
      <c r="T95" s="197">
        <v>0</v>
      </c>
      <c r="U95" s="197">
        <v>62.33</v>
      </c>
      <c r="V95" s="197">
        <v>4.72</v>
      </c>
      <c r="W95" s="197">
        <v>12.92</v>
      </c>
      <c r="X95" s="197">
        <v>29.27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26.83</v>
      </c>
      <c r="AF95" s="197">
        <v>0</v>
      </c>
      <c r="AG95" s="197">
        <v>0</v>
      </c>
      <c r="AH95" s="197">
        <v>0</v>
      </c>
      <c r="AI95" s="197">
        <v>67.430000000000007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37.69</v>
      </c>
      <c r="AQ95" s="197">
        <v>22.83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9.1300000000000008</v>
      </c>
      <c r="L96" s="197">
        <v>561.26</v>
      </c>
      <c r="M96" s="197">
        <v>27.39</v>
      </c>
      <c r="N96" s="197">
        <v>35.159999999999997</v>
      </c>
      <c r="O96" s="197">
        <v>0</v>
      </c>
      <c r="P96" s="197">
        <v>41.47</v>
      </c>
      <c r="Q96" s="197">
        <v>5.78</v>
      </c>
      <c r="R96" s="197">
        <v>12.62</v>
      </c>
      <c r="S96" s="197">
        <v>7.86</v>
      </c>
      <c r="T96" s="197">
        <v>0</v>
      </c>
      <c r="U96" s="197">
        <v>62.33</v>
      </c>
      <c r="V96" s="197">
        <v>4.72</v>
      </c>
      <c r="W96" s="197">
        <v>12.92</v>
      </c>
      <c r="X96" s="197">
        <v>29.27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26.83</v>
      </c>
      <c r="AF96" s="197">
        <v>0</v>
      </c>
      <c r="AG96" s="197">
        <v>0</v>
      </c>
      <c r="AH96" s="197">
        <v>0</v>
      </c>
      <c r="AI96" s="197">
        <v>67.430000000000007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37.69</v>
      </c>
      <c r="AQ96" s="197">
        <v>22.83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9.1300000000000008</v>
      </c>
      <c r="L97" s="197">
        <v>561.26</v>
      </c>
      <c r="M97" s="197">
        <v>27.39</v>
      </c>
      <c r="N97" s="197">
        <v>35.159999999999997</v>
      </c>
      <c r="O97" s="197">
        <v>0</v>
      </c>
      <c r="P97" s="197">
        <v>41.47</v>
      </c>
      <c r="Q97" s="197">
        <v>5.78</v>
      </c>
      <c r="R97" s="197">
        <v>12.62</v>
      </c>
      <c r="S97" s="197">
        <v>7.86</v>
      </c>
      <c r="T97" s="197">
        <v>0</v>
      </c>
      <c r="U97" s="197">
        <v>62.33</v>
      </c>
      <c r="V97" s="197">
        <v>4.72</v>
      </c>
      <c r="W97" s="197">
        <v>12.92</v>
      </c>
      <c r="X97" s="197">
        <v>29.27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26.83</v>
      </c>
      <c r="AF97" s="197">
        <v>0</v>
      </c>
      <c r="AG97" s="197">
        <v>0</v>
      </c>
      <c r="AH97" s="197">
        <v>0</v>
      </c>
      <c r="AI97" s="197">
        <v>67.430000000000007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37.69</v>
      </c>
      <c r="AQ97" s="197">
        <v>22.83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9.1300000000000008</v>
      </c>
      <c r="L98" s="197">
        <v>561.26</v>
      </c>
      <c r="M98" s="197">
        <v>27.39</v>
      </c>
      <c r="N98" s="197">
        <v>35.159999999999997</v>
      </c>
      <c r="O98" s="197">
        <v>0</v>
      </c>
      <c r="P98" s="197">
        <v>41.47</v>
      </c>
      <c r="Q98" s="197">
        <v>5.78</v>
      </c>
      <c r="R98" s="197">
        <v>12.62</v>
      </c>
      <c r="S98" s="197">
        <v>7.86</v>
      </c>
      <c r="T98" s="197">
        <v>0</v>
      </c>
      <c r="U98" s="197">
        <v>62.33</v>
      </c>
      <c r="V98" s="197">
        <v>4.72</v>
      </c>
      <c r="W98" s="197">
        <v>12.92</v>
      </c>
      <c r="X98" s="197">
        <v>29.27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26.83</v>
      </c>
      <c r="AF98" s="197">
        <v>0</v>
      </c>
      <c r="AG98" s="197">
        <v>0</v>
      </c>
      <c r="AH98" s="197">
        <v>0</v>
      </c>
      <c r="AI98" s="197">
        <v>67.430000000000007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37.69</v>
      </c>
      <c r="AQ98" s="197">
        <v>22.83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0.18505500000000005</v>
      </c>
      <c r="L99">
        <f t="shared" si="0"/>
        <v>10.574875000000009</v>
      </c>
      <c r="M99">
        <f t="shared" si="0"/>
        <v>0.65736000000000017</v>
      </c>
      <c r="N99">
        <f t="shared" si="0"/>
        <v>0.84383999999999904</v>
      </c>
      <c r="O99">
        <f t="shared" si="0"/>
        <v>0</v>
      </c>
      <c r="P99">
        <f t="shared" si="0"/>
        <v>0.99527999999999794</v>
      </c>
      <c r="Q99">
        <f t="shared" si="0"/>
        <v>0.10211249999999986</v>
      </c>
      <c r="R99">
        <f t="shared" si="0"/>
        <v>0.25426750000000009</v>
      </c>
      <c r="S99">
        <f t="shared" si="0"/>
        <v>0.13317500000000013</v>
      </c>
      <c r="T99">
        <f t="shared" si="0"/>
        <v>0</v>
      </c>
      <c r="U99">
        <f t="shared" si="0"/>
        <v>1.4959199999999988</v>
      </c>
      <c r="V99">
        <f t="shared" si="0"/>
        <v>0.10872250000000012</v>
      </c>
      <c r="W99">
        <f t="shared" si="0"/>
        <v>0.29215999999999998</v>
      </c>
      <c r="X99">
        <f t="shared" si="0"/>
        <v>0.68407999999999969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0.70890499999999979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1.4864549999999985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1.4711949999999963</v>
      </c>
      <c r="AQ99">
        <f t="shared" si="0"/>
        <v>0.52852499999999936</v>
      </c>
      <c r="AR99">
        <f t="shared" si="0"/>
        <v>0.25368750000000018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45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45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45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45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45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45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45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45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45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45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45</v>
      </c>
      <c r="AF13" s="197">
        <v>0</v>
      </c>
      <c r="AG13" s="197">
        <v>0</v>
      </c>
      <c r="AH13" s="197">
        <v>0</v>
      </c>
      <c r="AI13" s="197">
        <v>19.63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45</v>
      </c>
      <c r="AF14" s="197">
        <v>0</v>
      </c>
      <c r="AG14" s="197">
        <v>0</v>
      </c>
      <c r="AH14" s="197">
        <v>0</v>
      </c>
      <c r="AI14" s="197">
        <v>19.63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45</v>
      </c>
      <c r="AF15" s="197">
        <v>0</v>
      </c>
      <c r="AG15" s="197">
        <v>0</v>
      </c>
      <c r="AH15" s="197">
        <v>0</v>
      </c>
      <c r="AI15" s="197">
        <v>19.63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45</v>
      </c>
      <c r="AF16" s="197">
        <v>0</v>
      </c>
      <c r="AG16" s="197">
        <v>0</v>
      </c>
      <c r="AH16" s="197">
        <v>0</v>
      </c>
      <c r="AI16" s="197">
        <v>19.63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45</v>
      </c>
      <c r="AF17" s="197">
        <v>0</v>
      </c>
      <c r="AG17" s="197">
        <v>0</v>
      </c>
      <c r="AH17" s="197">
        <v>0</v>
      </c>
      <c r="AI17" s="197">
        <v>19.63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45</v>
      </c>
      <c r="AF18" s="197">
        <v>0</v>
      </c>
      <c r="AG18" s="197">
        <v>0</v>
      </c>
      <c r="AH18" s="197">
        <v>0</v>
      </c>
      <c r="AI18" s="197">
        <v>19.63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45</v>
      </c>
      <c r="AF19" s="197">
        <v>0</v>
      </c>
      <c r="AG19" s="197">
        <v>0</v>
      </c>
      <c r="AH19" s="197">
        <v>0</v>
      </c>
      <c r="AI19" s="197">
        <v>19.63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45</v>
      </c>
      <c r="AF20" s="197">
        <v>0</v>
      </c>
      <c r="AG20" s="197">
        <v>0</v>
      </c>
      <c r="AH20" s="197">
        <v>0</v>
      </c>
      <c r="AI20" s="197">
        <v>19.63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45</v>
      </c>
      <c r="AF21" s="197">
        <v>0</v>
      </c>
      <c r="AG21" s="197">
        <v>0</v>
      </c>
      <c r="AH21" s="197">
        <v>0</v>
      </c>
      <c r="AI21" s="197">
        <v>19.63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45</v>
      </c>
      <c r="AF22" s="197">
        <v>0</v>
      </c>
      <c r="AG22" s="197">
        <v>0</v>
      </c>
      <c r="AH22" s="197">
        <v>0</v>
      </c>
      <c r="AI22" s="197">
        <v>19.63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45</v>
      </c>
      <c r="AF23" s="197">
        <v>0</v>
      </c>
      <c r="AG23" s="197">
        <v>0</v>
      </c>
      <c r="AH23" s="197">
        <v>0</v>
      </c>
      <c r="AI23" s="197">
        <v>19.63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45</v>
      </c>
      <c r="AF24" s="197">
        <v>0</v>
      </c>
      <c r="AG24" s="197">
        <v>0</v>
      </c>
      <c r="AH24" s="197">
        <v>0</v>
      </c>
      <c r="AI24" s="197">
        <v>19.63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45</v>
      </c>
      <c r="AF25" s="197">
        <v>0</v>
      </c>
      <c r="AG25" s="197">
        <v>0</v>
      </c>
      <c r="AH25" s="197">
        <v>0</v>
      </c>
      <c r="AI25" s="197">
        <v>19.63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45.54</v>
      </c>
      <c r="AF26" s="197">
        <v>0</v>
      </c>
      <c r="AG26" s="197">
        <v>0</v>
      </c>
      <c r="AH26" s="197">
        <v>0</v>
      </c>
      <c r="AI26" s="197">
        <v>19.63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45.54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45.54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45.54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45.54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45.54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45.54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45.54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45.54</v>
      </c>
      <c r="AF34" s="197">
        <v>0</v>
      </c>
      <c r="AG34" s="197">
        <v>0</v>
      </c>
      <c r="AH34" s="197">
        <v>0</v>
      </c>
      <c r="AI34" s="197">
        <v>19.21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45.54</v>
      </c>
      <c r="AF35" s="197">
        <v>0</v>
      </c>
      <c r="AG35" s="197">
        <v>0</v>
      </c>
      <c r="AH35" s="197">
        <v>0</v>
      </c>
      <c r="AI35" s="197">
        <v>19.21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45.54</v>
      </c>
      <c r="AF36" s="197">
        <v>0</v>
      </c>
      <c r="AG36" s="197">
        <v>0</v>
      </c>
      <c r="AH36" s="197">
        <v>0</v>
      </c>
      <c r="AI36" s="197">
        <v>19.21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45.54</v>
      </c>
      <c r="AF37" s="197">
        <v>0</v>
      </c>
      <c r="AG37" s="197">
        <v>0</v>
      </c>
      <c r="AH37" s="197">
        <v>0</v>
      </c>
      <c r="AI37" s="197">
        <v>19.21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45.54</v>
      </c>
      <c r="AF38" s="197">
        <v>0</v>
      </c>
      <c r="AG38" s="197">
        <v>0</v>
      </c>
      <c r="AH38" s="197">
        <v>0</v>
      </c>
      <c r="AI38" s="197">
        <v>19.21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45.54</v>
      </c>
      <c r="AF39" s="197">
        <v>0</v>
      </c>
      <c r="AG39" s="197">
        <v>0</v>
      </c>
      <c r="AH39" s="197">
        <v>0</v>
      </c>
      <c r="AI39" s="197">
        <v>19.21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45.54</v>
      </c>
      <c r="AF40" s="197">
        <v>0</v>
      </c>
      <c r="AG40" s="197">
        <v>0</v>
      </c>
      <c r="AH40" s="197">
        <v>0</v>
      </c>
      <c r="AI40" s="197">
        <v>19.21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45.54</v>
      </c>
      <c r="AF41" s="197">
        <v>0</v>
      </c>
      <c r="AG41" s="197">
        <v>0</v>
      </c>
      <c r="AH41" s="197">
        <v>0</v>
      </c>
      <c r="AI41" s="197">
        <v>19.21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45.54</v>
      </c>
      <c r="AF42" s="197">
        <v>0</v>
      </c>
      <c r="AG42" s="197">
        <v>0</v>
      </c>
      <c r="AH42" s="197">
        <v>0</v>
      </c>
      <c r="AI42" s="197">
        <v>19.21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45.54</v>
      </c>
      <c r="AF43" s="197">
        <v>0</v>
      </c>
      <c r="AG43" s="197">
        <v>0</v>
      </c>
      <c r="AH43" s="197">
        <v>0</v>
      </c>
      <c r="AI43" s="197">
        <v>19.21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45</v>
      </c>
      <c r="AF44" s="197">
        <v>0</v>
      </c>
      <c r="AG44" s="197">
        <v>0</v>
      </c>
      <c r="AH44" s="197">
        <v>0</v>
      </c>
      <c r="AI44" s="197">
        <v>19.21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45</v>
      </c>
      <c r="AF45" s="197">
        <v>0</v>
      </c>
      <c r="AG45" s="197">
        <v>0</v>
      </c>
      <c r="AH45" s="197">
        <v>0</v>
      </c>
      <c r="AI45" s="197">
        <v>19.21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45</v>
      </c>
      <c r="AF46" s="197">
        <v>0</v>
      </c>
      <c r="AG46" s="197">
        <v>0</v>
      </c>
      <c r="AH46" s="197">
        <v>0</v>
      </c>
      <c r="AI46" s="197">
        <v>19.21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45</v>
      </c>
      <c r="AF47" s="197">
        <v>0</v>
      </c>
      <c r="AG47" s="197">
        <v>0</v>
      </c>
      <c r="AH47" s="197">
        <v>0</v>
      </c>
      <c r="AI47" s="197">
        <v>19.21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45</v>
      </c>
      <c r="AF48" s="197">
        <v>0</v>
      </c>
      <c r="AG48" s="197">
        <v>0</v>
      </c>
      <c r="AH48" s="197">
        <v>0</v>
      </c>
      <c r="AI48" s="197">
        <v>19.21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45</v>
      </c>
      <c r="AF49" s="197">
        <v>0</v>
      </c>
      <c r="AG49" s="197">
        <v>0</v>
      </c>
      <c r="AH49" s="197">
        <v>0</v>
      </c>
      <c r="AI49" s="197">
        <v>19.21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45</v>
      </c>
      <c r="AF50" s="197">
        <v>0</v>
      </c>
      <c r="AG50" s="197">
        <v>0</v>
      </c>
      <c r="AH50" s="197">
        <v>0</v>
      </c>
      <c r="AI50" s="197">
        <v>19.21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45</v>
      </c>
      <c r="AF51" s="197">
        <v>0</v>
      </c>
      <c r="AG51" s="197">
        <v>0</v>
      </c>
      <c r="AH51" s="197">
        <v>0</v>
      </c>
      <c r="AI51" s="197">
        <v>19.21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45</v>
      </c>
      <c r="AF52" s="197">
        <v>0</v>
      </c>
      <c r="AG52" s="197">
        <v>0</v>
      </c>
      <c r="AH52" s="197">
        <v>0</v>
      </c>
      <c r="AI52" s="197">
        <v>19.21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45</v>
      </c>
      <c r="AF53" s="197">
        <v>0</v>
      </c>
      <c r="AG53" s="197">
        <v>0</v>
      </c>
      <c r="AH53" s="197">
        <v>0</v>
      </c>
      <c r="AI53" s="197">
        <v>19.21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</v>
      </c>
      <c r="AF54" s="197">
        <v>0</v>
      </c>
      <c r="AG54" s="197">
        <v>0</v>
      </c>
      <c r="AH54" s="197">
        <v>0</v>
      </c>
      <c r="AI54" s="197">
        <v>19.21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</v>
      </c>
      <c r="AF55" s="197">
        <v>0</v>
      </c>
      <c r="AG55" s="197">
        <v>0</v>
      </c>
      <c r="AH55" s="197">
        <v>0</v>
      </c>
      <c r="AI55" s="197">
        <v>19.21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</v>
      </c>
      <c r="AF56" s="197">
        <v>0</v>
      </c>
      <c r="AG56" s="197">
        <v>0</v>
      </c>
      <c r="AH56" s="197">
        <v>0</v>
      </c>
      <c r="AI56" s="197">
        <v>19.21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</v>
      </c>
      <c r="AF57" s="197">
        <v>0</v>
      </c>
      <c r="AG57" s="197">
        <v>0</v>
      </c>
      <c r="AH57" s="197">
        <v>0</v>
      </c>
      <c r="AI57" s="197">
        <v>19.21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</v>
      </c>
      <c r="AF58" s="197">
        <v>0</v>
      </c>
      <c r="AG58" s="197">
        <v>0</v>
      </c>
      <c r="AH58" s="197">
        <v>0</v>
      </c>
      <c r="AI58" s="197">
        <v>19.21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</v>
      </c>
      <c r="AF59" s="197">
        <v>0</v>
      </c>
      <c r="AG59" s="197">
        <v>0</v>
      </c>
      <c r="AH59" s="197">
        <v>0</v>
      </c>
      <c r="AI59" s="197">
        <v>19.21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</v>
      </c>
      <c r="AF60" s="197">
        <v>0</v>
      </c>
      <c r="AG60" s="197">
        <v>0</v>
      </c>
      <c r="AH60" s="197">
        <v>0</v>
      </c>
      <c r="AI60" s="197">
        <v>19.21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45</v>
      </c>
      <c r="AF61" s="197">
        <v>0</v>
      </c>
      <c r="AG61" s="197">
        <v>0</v>
      </c>
      <c r="AH61" s="197">
        <v>0</v>
      </c>
      <c r="AI61" s="197">
        <v>19.21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45</v>
      </c>
      <c r="AF62" s="197">
        <v>0</v>
      </c>
      <c r="AG62" s="197">
        <v>0</v>
      </c>
      <c r="AH62" s="197">
        <v>0</v>
      </c>
      <c r="AI62" s="197">
        <v>19.21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45</v>
      </c>
      <c r="AF63" s="197">
        <v>0</v>
      </c>
      <c r="AG63" s="197">
        <v>0</v>
      </c>
      <c r="AH63" s="197">
        <v>0</v>
      </c>
      <c r="AI63" s="197">
        <v>19.21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</v>
      </c>
      <c r="AF64" s="197">
        <v>0</v>
      </c>
      <c r="AG64" s="197">
        <v>0</v>
      </c>
      <c r="AH64" s="197">
        <v>0</v>
      </c>
      <c r="AI64" s="197">
        <v>19.21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</v>
      </c>
      <c r="AF65" s="197">
        <v>0</v>
      </c>
      <c r="AG65" s="197">
        <v>0</v>
      </c>
      <c r="AH65" s="197">
        <v>0</v>
      </c>
      <c r="AI65" s="197">
        <v>19.21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45</v>
      </c>
      <c r="AF67" s="197">
        <v>0</v>
      </c>
      <c r="AG67" s="197">
        <v>0</v>
      </c>
      <c r="AH67" s="197">
        <v>0</v>
      </c>
      <c r="AI67" s="197">
        <v>19.21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45</v>
      </c>
      <c r="AF68" s="197">
        <v>0</v>
      </c>
      <c r="AG68" s="197">
        <v>0</v>
      </c>
      <c r="AH68" s="197">
        <v>0</v>
      </c>
      <c r="AI68" s="197">
        <v>19.21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45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45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45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45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45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45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45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45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45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45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45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45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45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45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40.25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40.25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40.25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40.25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40.25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40.25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40.25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40.25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40.25</v>
      </c>
      <c r="AF93" s="197">
        <v>0</v>
      </c>
      <c r="AG93" s="197">
        <v>0</v>
      </c>
      <c r="AH93" s="197">
        <v>0</v>
      </c>
      <c r="AI93" s="197">
        <v>18.41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40.25</v>
      </c>
      <c r="AF94" s="197">
        <v>0</v>
      </c>
      <c r="AG94" s="197">
        <v>0</v>
      </c>
      <c r="AH94" s="197">
        <v>0</v>
      </c>
      <c r="AI94" s="197">
        <v>18.41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40.25</v>
      </c>
      <c r="AF95" s="197">
        <v>0</v>
      </c>
      <c r="AG95" s="197">
        <v>0</v>
      </c>
      <c r="AH95" s="197">
        <v>0</v>
      </c>
      <c r="AI95" s="197">
        <v>18.41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40.25</v>
      </c>
      <c r="AF96" s="197">
        <v>0</v>
      </c>
      <c r="AG96" s="197">
        <v>0</v>
      </c>
      <c r="AH96" s="197">
        <v>0</v>
      </c>
      <c r="AI96" s="197">
        <v>18.41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40.25</v>
      </c>
      <c r="AF97" s="197">
        <v>0</v>
      </c>
      <c r="AG97" s="197">
        <v>0</v>
      </c>
      <c r="AH97" s="197">
        <v>0</v>
      </c>
      <c r="AI97" s="197">
        <v>18.41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40.25</v>
      </c>
      <c r="AF98" s="197">
        <v>0</v>
      </c>
      <c r="AG98" s="197">
        <v>0</v>
      </c>
      <c r="AH98" s="197">
        <v>0</v>
      </c>
      <c r="AI98" s="197">
        <v>18.41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1.0658049999999999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0.45910500000000043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9.01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9.01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9.01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9.01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9.01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9.01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9.01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9.01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9.01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9.01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9.01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9.01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9.01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9.01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9.01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9.01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9.01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9.01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9.01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9.01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9.01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9.01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9.01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9.19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9.19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9.19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9.19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9.19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9.19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9.19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9.19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9.19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9.19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9.19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9.19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9.19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9.19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9.19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9.19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9.19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9.19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8.89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8.89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8.89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8.89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8.89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8.89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8.89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8.89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8.89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8.89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8.89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8.89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8.89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8.49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8.49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8.49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8.49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8.49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8.49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8.49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8.49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8.49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8.49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8.49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8.49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8.49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8.49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8.49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8.49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8.49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8.49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8.89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8.89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8.89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8.89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8.89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8.89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8.89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8.89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8.89</v>
      </c>
      <c r="AF83" s="197">
        <v>0</v>
      </c>
      <c r="AG83" s="197">
        <v>0</v>
      </c>
      <c r="AH83" s="197">
        <v>0</v>
      </c>
      <c r="AI83" s="197">
        <v>5.84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8.89</v>
      </c>
      <c r="AF84" s="197">
        <v>0</v>
      </c>
      <c r="AG84" s="197">
        <v>0</v>
      </c>
      <c r="AH84" s="197">
        <v>0</v>
      </c>
      <c r="AI84" s="197">
        <v>5.84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7.16</v>
      </c>
      <c r="AF85" s="197">
        <v>0</v>
      </c>
      <c r="AG85" s="197">
        <v>0</v>
      </c>
      <c r="AH85" s="197">
        <v>0</v>
      </c>
      <c r="AI85" s="197">
        <v>5.84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7.16</v>
      </c>
      <c r="AF86" s="197">
        <v>0</v>
      </c>
      <c r="AG86" s="197">
        <v>0</v>
      </c>
      <c r="AH86" s="197">
        <v>0</v>
      </c>
      <c r="AI86" s="197">
        <v>5.84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7.16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7.16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7.16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7.16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7.16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7.16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7.16</v>
      </c>
      <c r="AF93" s="197">
        <v>0</v>
      </c>
      <c r="AG93" s="197">
        <v>0</v>
      </c>
      <c r="AH93" s="197">
        <v>0</v>
      </c>
      <c r="AI93" s="197">
        <v>5.65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7.16</v>
      </c>
      <c r="AF94" s="197">
        <v>0</v>
      </c>
      <c r="AG94" s="197">
        <v>0</v>
      </c>
      <c r="AH94" s="197">
        <v>0</v>
      </c>
      <c r="AI94" s="197">
        <v>5.65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7.16</v>
      </c>
      <c r="AF95" s="197">
        <v>0</v>
      </c>
      <c r="AG95" s="197">
        <v>0</v>
      </c>
      <c r="AH95" s="197">
        <v>0</v>
      </c>
      <c r="AI95" s="197">
        <v>5.65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7.16</v>
      </c>
      <c r="AF96" s="197">
        <v>0</v>
      </c>
      <c r="AG96" s="197">
        <v>0</v>
      </c>
      <c r="AH96" s="197">
        <v>0</v>
      </c>
      <c r="AI96" s="197">
        <v>5.65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7.16</v>
      </c>
      <c r="AF97" s="197">
        <v>0</v>
      </c>
      <c r="AG97" s="197">
        <v>0</v>
      </c>
      <c r="AH97" s="197">
        <v>0</v>
      </c>
      <c r="AI97" s="197">
        <v>5.65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7.16</v>
      </c>
      <c r="AF98" s="197">
        <v>0</v>
      </c>
      <c r="AG98" s="197">
        <v>0</v>
      </c>
      <c r="AH98" s="197">
        <v>0</v>
      </c>
      <c r="AI98" s="197">
        <v>5.65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0.20754499999999981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0.13987499999999975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36.590000000000003</v>
      </c>
      <c r="D3" s="24">
        <v>0</v>
      </c>
      <c r="E3" s="24">
        <v>0</v>
      </c>
      <c r="F3" s="24">
        <v>0</v>
      </c>
      <c r="G3" s="197">
        <v>150</v>
      </c>
      <c r="H3" s="197">
        <v>0</v>
      </c>
      <c r="I3" s="197">
        <v>0</v>
      </c>
      <c r="J3" s="197">
        <v>0</v>
      </c>
      <c r="K3" s="197">
        <v>206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36.590000000000003</v>
      </c>
      <c r="D4" s="24">
        <v>0</v>
      </c>
      <c r="E4" s="24">
        <v>0</v>
      </c>
      <c r="F4" s="24">
        <v>0</v>
      </c>
      <c r="G4" s="197">
        <v>150</v>
      </c>
      <c r="H4" s="197">
        <v>0</v>
      </c>
      <c r="I4" s="197">
        <v>0</v>
      </c>
      <c r="J4" s="197">
        <v>0</v>
      </c>
      <c r="K4" s="197">
        <v>206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7">
        <v>150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7">
        <v>150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7">
        <v>150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7">
        <v>150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7">
        <v>150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7">
        <v>150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7">
        <v>150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7">
        <v>150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7">
        <v>150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7">
        <v>150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7">
        <v>150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7">
        <v>150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7">
        <v>150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7">
        <v>150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7">
        <v>150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7">
        <v>150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7">
        <v>150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7">
        <v>150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7">
        <v>150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7">
        <v>150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7">
        <v>150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7">
        <v>152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7">
        <v>152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7">
        <v>152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97">
        <v>152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7">
        <v>152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97">
        <v>152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97">
        <v>152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97">
        <v>152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97">
        <v>152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97">
        <v>152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97">
        <v>152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97">
        <v>152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97">
        <v>152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7">
        <v>152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7">
        <v>152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7">
        <v>152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7">
        <v>152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7">
        <v>152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7">
        <v>149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7">
        <v>149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97">
        <v>149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197">
        <v>149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197">
        <v>149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197">
        <v>149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197">
        <v>149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7">
        <v>149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7">
        <v>149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7">
        <v>149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7">
        <v>149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7">
        <v>149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7">
        <v>149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7">
        <v>146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146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146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146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7">
        <v>146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7">
        <v>146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7">
        <v>146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7">
        <v>146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7">
        <v>146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146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146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146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146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146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146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146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146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146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149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149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149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149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149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149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149</v>
      </c>
      <c r="H81" s="197">
        <v>0</v>
      </c>
      <c r="I81" s="197">
        <v>0</v>
      </c>
      <c r="J81" s="197">
        <v>0</v>
      </c>
      <c r="K81" s="197">
        <v>281.05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149</v>
      </c>
      <c r="H82" s="197">
        <v>0</v>
      </c>
      <c r="I82" s="197">
        <v>0</v>
      </c>
      <c r="J82" s="197">
        <v>0</v>
      </c>
      <c r="K82" s="197">
        <v>281.05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7">
        <v>149</v>
      </c>
      <c r="H83" s="197">
        <v>0</v>
      </c>
      <c r="I83" s="197">
        <v>0</v>
      </c>
      <c r="J83" s="197">
        <v>0</v>
      </c>
      <c r="K83" s="197">
        <v>281.05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7">
        <v>149</v>
      </c>
      <c r="H84" s="197">
        <v>0</v>
      </c>
      <c r="I84" s="197">
        <v>0</v>
      </c>
      <c r="J84" s="197">
        <v>0</v>
      </c>
      <c r="K84" s="197">
        <v>281.05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7">
        <v>149</v>
      </c>
      <c r="H85" s="197">
        <v>0</v>
      </c>
      <c r="I85" s="197">
        <v>0</v>
      </c>
      <c r="J85" s="197">
        <v>0</v>
      </c>
      <c r="K85" s="197">
        <v>281.05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97">
        <v>149</v>
      </c>
      <c r="H86" s="197">
        <v>0</v>
      </c>
      <c r="I86" s="197">
        <v>0</v>
      </c>
      <c r="J86" s="197">
        <v>0</v>
      </c>
      <c r="K86" s="197">
        <v>281.05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97">
        <v>149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97">
        <v>149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97">
        <v>149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7">
        <v>149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97">
        <v>149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97">
        <v>149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97">
        <v>149</v>
      </c>
      <c r="H93" s="197">
        <v>0</v>
      </c>
      <c r="I93" s="197">
        <v>0</v>
      </c>
      <c r="J93" s="197">
        <v>0</v>
      </c>
      <c r="K93" s="197">
        <v>310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97">
        <v>149</v>
      </c>
      <c r="H94" s="197">
        <v>0</v>
      </c>
      <c r="I94" s="197">
        <v>0</v>
      </c>
      <c r="J94" s="197">
        <v>0</v>
      </c>
      <c r="K94" s="197">
        <v>310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7">
        <v>149</v>
      </c>
      <c r="H95" s="197">
        <v>0</v>
      </c>
      <c r="I95" s="197">
        <v>0</v>
      </c>
      <c r="J95" s="197">
        <v>0</v>
      </c>
      <c r="K95" s="197">
        <v>310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149</v>
      </c>
      <c r="H96" s="197">
        <v>0</v>
      </c>
      <c r="I96" s="197">
        <v>0</v>
      </c>
      <c r="J96" s="197">
        <v>0</v>
      </c>
      <c r="K96" s="197">
        <v>310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7">
        <v>149</v>
      </c>
      <c r="H97" s="197">
        <v>0</v>
      </c>
      <c r="I97" s="197">
        <v>0</v>
      </c>
      <c r="J97" s="197">
        <v>0</v>
      </c>
      <c r="K97" s="197">
        <v>310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7">
        <v>149</v>
      </c>
      <c r="H98" s="197">
        <v>0</v>
      </c>
      <c r="I98" s="197">
        <v>0</v>
      </c>
      <c r="J98" s="197">
        <v>0</v>
      </c>
      <c r="K98" s="197">
        <v>310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0.83079500000000006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3.58175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6.5995749999999989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17.059999999999999</v>
      </c>
      <c r="E3" s="197">
        <v>0</v>
      </c>
      <c r="F3" s="197">
        <v>0</v>
      </c>
      <c r="G3" s="197">
        <v>28.38</v>
      </c>
      <c r="H3" s="197">
        <v>0</v>
      </c>
      <c r="I3" s="197">
        <v>0</v>
      </c>
      <c r="J3" s="197">
        <v>37.31</v>
      </c>
      <c r="K3" s="197">
        <v>243.73</v>
      </c>
      <c r="L3" s="197">
        <v>6.52</v>
      </c>
      <c r="M3" s="197">
        <v>1.9</v>
      </c>
      <c r="N3" s="197">
        <v>1.55</v>
      </c>
      <c r="O3" s="197">
        <v>2.19</v>
      </c>
      <c r="P3" s="197">
        <v>0.82</v>
      </c>
      <c r="Q3" s="197">
        <v>5.4</v>
      </c>
      <c r="R3" s="197">
        <v>6.28</v>
      </c>
      <c r="S3" s="197">
        <v>8.2799999999999994</v>
      </c>
      <c r="T3" s="197">
        <v>0</v>
      </c>
      <c r="U3" s="197">
        <v>1.85</v>
      </c>
      <c r="V3" s="197">
        <v>0</v>
      </c>
      <c r="W3" s="197">
        <v>0.56000000000000005</v>
      </c>
      <c r="X3" s="197">
        <v>1.29</v>
      </c>
      <c r="Y3" s="197">
        <v>0</v>
      </c>
      <c r="Z3" s="197">
        <v>3.87</v>
      </c>
      <c r="AA3" s="197">
        <v>1.01</v>
      </c>
      <c r="AB3" s="197">
        <v>0</v>
      </c>
      <c r="AC3" s="197">
        <v>2.25</v>
      </c>
      <c r="AD3" s="197">
        <v>12.46</v>
      </c>
      <c r="AE3" s="197">
        <v>0</v>
      </c>
      <c r="AF3" s="197">
        <v>0</v>
      </c>
      <c r="AG3" s="197">
        <v>32.89</v>
      </c>
      <c r="AH3" s="197">
        <v>0</v>
      </c>
      <c r="AI3" s="197">
        <v>14.15</v>
      </c>
      <c r="AJ3" s="197">
        <v>0</v>
      </c>
      <c r="AK3" s="197">
        <v>24.61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17.059999999999999</v>
      </c>
      <c r="E4" s="197">
        <v>0</v>
      </c>
      <c r="F4" s="197">
        <v>0</v>
      </c>
      <c r="G4" s="197">
        <v>28.38</v>
      </c>
      <c r="H4" s="197">
        <v>0</v>
      </c>
      <c r="I4" s="197">
        <v>0</v>
      </c>
      <c r="J4" s="197">
        <v>37.31</v>
      </c>
      <c r="K4" s="197">
        <v>250.38</v>
      </c>
      <c r="L4" s="197">
        <v>6.52</v>
      </c>
      <c r="M4" s="197">
        <v>1.9</v>
      </c>
      <c r="N4" s="197">
        <v>1.55</v>
      </c>
      <c r="O4" s="197">
        <v>2.19</v>
      </c>
      <c r="P4" s="197">
        <v>0.82</v>
      </c>
      <c r="Q4" s="197">
        <v>5.4</v>
      </c>
      <c r="R4" s="197">
        <v>14.09</v>
      </c>
      <c r="S4" s="197">
        <v>8.5</v>
      </c>
      <c r="T4" s="197">
        <v>0</v>
      </c>
      <c r="U4" s="197">
        <v>1.85</v>
      </c>
      <c r="V4" s="197">
        <v>0</v>
      </c>
      <c r="W4" s="197">
        <v>0.56000000000000005</v>
      </c>
      <c r="X4" s="197">
        <v>1.29</v>
      </c>
      <c r="Y4" s="197">
        <v>0</v>
      </c>
      <c r="Z4" s="197">
        <v>3.87</v>
      </c>
      <c r="AA4" s="197">
        <v>1.01</v>
      </c>
      <c r="AB4" s="197">
        <v>0</v>
      </c>
      <c r="AC4" s="197">
        <v>2.25</v>
      </c>
      <c r="AD4" s="197">
        <v>12.46</v>
      </c>
      <c r="AE4" s="197">
        <v>0</v>
      </c>
      <c r="AF4" s="197">
        <v>0</v>
      </c>
      <c r="AG4" s="197">
        <v>32.89</v>
      </c>
      <c r="AH4" s="197">
        <v>0</v>
      </c>
      <c r="AI4" s="197">
        <v>14.15</v>
      </c>
      <c r="AJ4" s="197">
        <v>0</v>
      </c>
      <c r="AK4" s="197">
        <v>24.61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17.059999999999999</v>
      </c>
      <c r="E5" s="197">
        <v>0</v>
      </c>
      <c r="F5" s="197">
        <v>0</v>
      </c>
      <c r="G5" s="197">
        <v>28.38</v>
      </c>
      <c r="H5" s="197">
        <v>0</v>
      </c>
      <c r="I5" s="197">
        <v>0</v>
      </c>
      <c r="J5" s="197">
        <v>37.31</v>
      </c>
      <c r="K5" s="197">
        <v>250.38</v>
      </c>
      <c r="L5" s="197">
        <v>6.52</v>
      </c>
      <c r="M5" s="197">
        <v>1.9</v>
      </c>
      <c r="N5" s="197">
        <v>1.55</v>
      </c>
      <c r="O5" s="197">
        <v>2.19</v>
      </c>
      <c r="P5" s="197">
        <v>0.82</v>
      </c>
      <c r="Q5" s="197">
        <v>4.21</v>
      </c>
      <c r="R5" s="197">
        <v>14.74</v>
      </c>
      <c r="S5" s="197">
        <v>6.67</v>
      </c>
      <c r="T5" s="197">
        <v>0</v>
      </c>
      <c r="U5" s="197">
        <v>1.85</v>
      </c>
      <c r="V5" s="197">
        <v>0</v>
      </c>
      <c r="W5" s="197">
        <v>0.56000000000000005</v>
      </c>
      <c r="X5" s="197">
        <v>1.29</v>
      </c>
      <c r="Y5" s="197">
        <v>0</v>
      </c>
      <c r="Z5" s="197">
        <v>3.87</v>
      </c>
      <c r="AA5" s="197">
        <v>1.01</v>
      </c>
      <c r="AB5" s="197">
        <v>0</v>
      </c>
      <c r="AC5" s="197">
        <v>2.91</v>
      </c>
      <c r="AD5" s="197">
        <v>12.46</v>
      </c>
      <c r="AE5" s="197">
        <v>0</v>
      </c>
      <c r="AF5" s="197">
        <v>0</v>
      </c>
      <c r="AG5" s="197">
        <v>32.89</v>
      </c>
      <c r="AH5" s="197">
        <v>0</v>
      </c>
      <c r="AI5" s="197">
        <v>14.15</v>
      </c>
      <c r="AJ5" s="197">
        <v>0</v>
      </c>
      <c r="AK5" s="197">
        <v>20.05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17.059999999999999</v>
      </c>
      <c r="E6" s="197">
        <v>0</v>
      </c>
      <c r="F6" s="197">
        <v>0</v>
      </c>
      <c r="G6" s="197">
        <v>28.38</v>
      </c>
      <c r="H6" s="197">
        <v>0</v>
      </c>
      <c r="I6" s="197">
        <v>0</v>
      </c>
      <c r="J6" s="197">
        <v>37.31</v>
      </c>
      <c r="K6" s="197">
        <v>250.38</v>
      </c>
      <c r="L6" s="197">
        <v>6.52</v>
      </c>
      <c r="M6" s="197">
        <v>1.9</v>
      </c>
      <c r="N6" s="197">
        <v>1.55</v>
      </c>
      <c r="O6" s="197">
        <v>2.19</v>
      </c>
      <c r="P6" s="197">
        <v>0.82</v>
      </c>
      <c r="Q6" s="197">
        <v>4.21</v>
      </c>
      <c r="R6" s="197">
        <v>14.74</v>
      </c>
      <c r="S6" s="197">
        <v>6.66</v>
      </c>
      <c r="T6" s="197">
        <v>0</v>
      </c>
      <c r="U6" s="197">
        <v>1.85</v>
      </c>
      <c r="V6" s="197">
        <v>0</v>
      </c>
      <c r="W6" s="197">
        <v>0.56000000000000005</v>
      </c>
      <c r="X6" s="197">
        <v>1.29</v>
      </c>
      <c r="Y6" s="197">
        <v>0</v>
      </c>
      <c r="Z6" s="197">
        <v>3.87</v>
      </c>
      <c r="AA6" s="197">
        <v>1.01</v>
      </c>
      <c r="AB6" s="197">
        <v>0</v>
      </c>
      <c r="AC6" s="197">
        <v>2.91</v>
      </c>
      <c r="AD6" s="197">
        <v>12.46</v>
      </c>
      <c r="AE6" s="197">
        <v>0</v>
      </c>
      <c r="AF6" s="197">
        <v>0</v>
      </c>
      <c r="AG6" s="197">
        <v>32.89</v>
      </c>
      <c r="AH6" s="197">
        <v>0</v>
      </c>
      <c r="AI6" s="197">
        <v>14.15</v>
      </c>
      <c r="AJ6" s="197">
        <v>0</v>
      </c>
      <c r="AK6" s="197">
        <v>20.05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17.059999999999999</v>
      </c>
      <c r="E7" s="197">
        <v>0</v>
      </c>
      <c r="F7" s="197">
        <v>0</v>
      </c>
      <c r="G7" s="197">
        <v>28.38</v>
      </c>
      <c r="H7" s="197">
        <v>0</v>
      </c>
      <c r="I7" s="197">
        <v>0</v>
      </c>
      <c r="J7" s="197">
        <v>37.31</v>
      </c>
      <c r="K7" s="197">
        <v>250.39</v>
      </c>
      <c r="L7" s="197">
        <v>6.52</v>
      </c>
      <c r="M7" s="197">
        <v>1.9</v>
      </c>
      <c r="N7" s="197">
        <v>1.55</v>
      </c>
      <c r="O7" s="197">
        <v>2.19</v>
      </c>
      <c r="P7" s="197">
        <v>0.82</v>
      </c>
      <c r="Q7" s="197">
        <v>4.21</v>
      </c>
      <c r="R7" s="197">
        <v>14.74</v>
      </c>
      <c r="S7" s="197">
        <v>6.66</v>
      </c>
      <c r="T7" s="197">
        <v>0</v>
      </c>
      <c r="U7" s="197">
        <v>1.85</v>
      </c>
      <c r="V7" s="197">
        <v>8.67</v>
      </c>
      <c r="W7" s="197">
        <v>13.69</v>
      </c>
      <c r="X7" s="197">
        <v>33.49</v>
      </c>
      <c r="Y7" s="197">
        <v>0</v>
      </c>
      <c r="Z7" s="197">
        <v>34.909999999999997</v>
      </c>
      <c r="AA7" s="197">
        <v>22.04</v>
      </c>
      <c r="AB7" s="197">
        <v>0</v>
      </c>
      <c r="AC7" s="197">
        <v>2.91</v>
      </c>
      <c r="AD7" s="197">
        <v>12.46</v>
      </c>
      <c r="AE7" s="197">
        <v>0</v>
      </c>
      <c r="AF7" s="197">
        <v>0</v>
      </c>
      <c r="AG7" s="197">
        <v>32.89</v>
      </c>
      <c r="AH7" s="197">
        <v>0</v>
      </c>
      <c r="AI7" s="197">
        <v>14.15</v>
      </c>
      <c r="AJ7" s="197">
        <v>0</v>
      </c>
      <c r="AK7" s="197">
        <v>20.05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17.059999999999999</v>
      </c>
      <c r="E8" s="197">
        <v>0</v>
      </c>
      <c r="F8" s="197">
        <v>0</v>
      </c>
      <c r="G8" s="197">
        <v>28.38</v>
      </c>
      <c r="H8" s="197">
        <v>0</v>
      </c>
      <c r="I8" s="197">
        <v>0</v>
      </c>
      <c r="J8" s="197">
        <v>37.31</v>
      </c>
      <c r="K8" s="197">
        <v>241.65</v>
      </c>
      <c r="L8" s="197">
        <v>6.52</v>
      </c>
      <c r="M8" s="197">
        <v>1.9</v>
      </c>
      <c r="N8" s="197">
        <v>1.55</v>
      </c>
      <c r="O8" s="197">
        <v>2.19</v>
      </c>
      <c r="P8" s="197">
        <v>0.82</v>
      </c>
      <c r="Q8" s="197">
        <v>4.21</v>
      </c>
      <c r="R8" s="197">
        <v>14.74</v>
      </c>
      <c r="S8" s="197">
        <v>6.66</v>
      </c>
      <c r="T8" s="197">
        <v>0</v>
      </c>
      <c r="U8" s="197">
        <v>1.85</v>
      </c>
      <c r="V8" s="197">
        <v>8.67</v>
      </c>
      <c r="W8" s="197">
        <v>13.69</v>
      </c>
      <c r="X8" s="197">
        <v>33.49</v>
      </c>
      <c r="Y8" s="197">
        <v>0</v>
      </c>
      <c r="Z8" s="197">
        <v>64.02</v>
      </c>
      <c r="AA8" s="197">
        <v>22.04</v>
      </c>
      <c r="AB8" s="197">
        <v>0</v>
      </c>
      <c r="AC8" s="197">
        <v>2.91</v>
      </c>
      <c r="AD8" s="197">
        <v>12.46</v>
      </c>
      <c r="AE8" s="197">
        <v>0</v>
      </c>
      <c r="AF8" s="197">
        <v>0</v>
      </c>
      <c r="AG8" s="197">
        <v>32.89</v>
      </c>
      <c r="AH8" s="197">
        <v>0</v>
      </c>
      <c r="AI8" s="197">
        <v>14.15</v>
      </c>
      <c r="AJ8" s="197">
        <v>0</v>
      </c>
      <c r="AK8" s="197">
        <v>20.05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17.059999999999999</v>
      </c>
      <c r="E9" s="197">
        <v>0</v>
      </c>
      <c r="F9" s="197">
        <v>0</v>
      </c>
      <c r="G9" s="197">
        <v>28.38</v>
      </c>
      <c r="H9" s="197">
        <v>0</v>
      </c>
      <c r="I9" s="197">
        <v>0</v>
      </c>
      <c r="J9" s="197">
        <v>37.31</v>
      </c>
      <c r="K9" s="197">
        <v>241.68</v>
      </c>
      <c r="L9" s="197">
        <v>6.52</v>
      </c>
      <c r="M9" s="197">
        <v>1.9</v>
      </c>
      <c r="N9" s="197">
        <v>1.55</v>
      </c>
      <c r="O9" s="197">
        <v>2.19</v>
      </c>
      <c r="P9" s="197">
        <v>0.82</v>
      </c>
      <c r="Q9" s="197">
        <v>3.94</v>
      </c>
      <c r="R9" s="197">
        <v>14.74</v>
      </c>
      <c r="S9" s="197">
        <v>6.66</v>
      </c>
      <c r="T9" s="197">
        <v>0</v>
      </c>
      <c r="U9" s="197">
        <v>1.85</v>
      </c>
      <c r="V9" s="197">
        <v>8.67</v>
      </c>
      <c r="W9" s="197">
        <v>13.69</v>
      </c>
      <c r="X9" s="197">
        <v>33.49</v>
      </c>
      <c r="Y9" s="197">
        <v>0</v>
      </c>
      <c r="Z9" s="197">
        <v>64.02</v>
      </c>
      <c r="AA9" s="197">
        <v>22.04</v>
      </c>
      <c r="AB9" s="197">
        <v>0</v>
      </c>
      <c r="AC9" s="197">
        <v>2.91</v>
      </c>
      <c r="AD9" s="197">
        <v>12.46</v>
      </c>
      <c r="AE9" s="197">
        <v>0</v>
      </c>
      <c r="AF9" s="197">
        <v>0</v>
      </c>
      <c r="AG9" s="197">
        <v>32.89</v>
      </c>
      <c r="AH9" s="197">
        <v>0</v>
      </c>
      <c r="AI9" s="197">
        <v>14.15</v>
      </c>
      <c r="AJ9" s="197">
        <v>0</v>
      </c>
      <c r="AK9" s="197">
        <v>20.05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17.059999999999999</v>
      </c>
      <c r="E10" s="197">
        <v>0</v>
      </c>
      <c r="F10" s="197">
        <v>0</v>
      </c>
      <c r="G10" s="197">
        <v>28.38</v>
      </c>
      <c r="H10" s="197">
        <v>0</v>
      </c>
      <c r="I10" s="197">
        <v>0</v>
      </c>
      <c r="J10" s="197">
        <v>37.31</v>
      </c>
      <c r="K10" s="197">
        <v>241.65</v>
      </c>
      <c r="L10" s="197">
        <v>6.52</v>
      </c>
      <c r="M10" s="197">
        <v>1.9</v>
      </c>
      <c r="N10" s="197">
        <v>1.55</v>
      </c>
      <c r="O10" s="197">
        <v>2.19</v>
      </c>
      <c r="P10" s="197">
        <v>0.82</v>
      </c>
      <c r="Q10" s="197">
        <v>3.94</v>
      </c>
      <c r="R10" s="197">
        <v>14.74</v>
      </c>
      <c r="S10" s="197">
        <v>6.66</v>
      </c>
      <c r="T10" s="197">
        <v>0</v>
      </c>
      <c r="U10" s="197">
        <v>1.85</v>
      </c>
      <c r="V10" s="197">
        <v>8.67</v>
      </c>
      <c r="W10" s="197">
        <v>13.69</v>
      </c>
      <c r="X10" s="197">
        <v>33.49</v>
      </c>
      <c r="Y10" s="197">
        <v>0</v>
      </c>
      <c r="Z10" s="197">
        <v>64.02</v>
      </c>
      <c r="AA10" s="197">
        <v>22.04</v>
      </c>
      <c r="AB10" s="197">
        <v>0</v>
      </c>
      <c r="AC10" s="197">
        <v>2.91</v>
      </c>
      <c r="AD10" s="197">
        <v>12.46</v>
      </c>
      <c r="AE10" s="197">
        <v>0</v>
      </c>
      <c r="AF10" s="197">
        <v>0</v>
      </c>
      <c r="AG10" s="197">
        <v>32.89</v>
      </c>
      <c r="AH10" s="197">
        <v>0</v>
      </c>
      <c r="AI10" s="197">
        <v>14.15</v>
      </c>
      <c r="AJ10" s="197">
        <v>0</v>
      </c>
      <c r="AK10" s="197">
        <v>20.05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17.059999999999999</v>
      </c>
      <c r="E11" s="197">
        <v>0</v>
      </c>
      <c r="F11" s="197">
        <v>0</v>
      </c>
      <c r="G11" s="197">
        <v>28.38</v>
      </c>
      <c r="H11" s="197">
        <v>0</v>
      </c>
      <c r="I11" s="197">
        <v>0</v>
      </c>
      <c r="J11" s="197">
        <v>37.31</v>
      </c>
      <c r="K11" s="197">
        <v>241.45</v>
      </c>
      <c r="L11" s="197">
        <v>6.52</v>
      </c>
      <c r="M11" s="197">
        <v>1.9</v>
      </c>
      <c r="N11" s="197">
        <v>1.55</v>
      </c>
      <c r="O11" s="197">
        <v>2.19</v>
      </c>
      <c r="P11" s="197">
        <v>0.82</v>
      </c>
      <c r="Q11" s="197">
        <v>3.73</v>
      </c>
      <c r="R11" s="197">
        <v>11.1</v>
      </c>
      <c r="S11" s="197">
        <v>5.89</v>
      </c>
      <c r="T11" s="197">
        <v>0</v>
      </c>
      <c r="U11" s="197">
        <v>1.85</v>
      </c>
      <c r="V11" s="197">
        <v>8.3000000000000007</v>
      </c>
      <c r="W11" s="197">
        <v>13.69</v>
      </c>
      <c r="X11" s="197">
        <v>33.49</v>
      </c>
      <c r="Y11" s="197">
        <v>0</v>
      </c>
      <c r="Z11" s="197">
        <v>64.02</v>
      </c>
      <c r="AA11" s="197">
        <v>22.04</v>
      </c>
      <c r="AB11" s="197">
        <v>0</v>
      </c>
      <c r="AC11" s="197">
        <v>2.91</v>
      </c>
      <c r="AD11" s="197">
        <v>12.46</v>
      </c>
      <c r="AE11" s="197">
        <v>0</v>
      </c>
      <c r="AF11" s="197">
        <v>0</v>
      </c>
      <c r="AG11" s="197">
        <v>32.89</v>
      </c>
      <c r="AH11" s="197">
        <v>0</v>
      </c>
      <c r="AI11" s="197">
        <v>14.15</v>
      </c>
      <c r="AJ11" s="197">
        <v>0</v>
      </c>
      <c r="AK11" s="197">
        <v>20.05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17.059999999999999</v>
      </c>
      <c r="E12" s="197">
        <v>0</v>
      </c>
      <c r="F12" s="197">
        <v>0</v>
      </c>
      <c r="G12" s="197">
        <v>28.38</v>
      </c>
      <c r="H12" s="197">
        <v>0</v>
      </c>
      <c r="I12" s="197">
        <v>0</v>
      </c>
      <c r="J12" s="197">
        <v>37.31</v>
      </c>
      <c r="K12" s="197">
        <v>241.42</v>
      </c>
      <c r="L12" s="197">
        <v>6.52</v>
      </c>
      <c r="M12" s="197">
        <v>1.9</v>
      </c>
      <c r="N12" s="197">
        <v>1.55</v>
      </c>
      <c r="O12" s="197">
        <v>2.19</v>
      </c>
      <c r="P12" s="197">
        <v>0.82</v>
      </c>
      <c r="Q12" s="197">
        <v>3.73</v>
      </c>
      <c r="R12" s="197">
        <v>11.1</v>
      </c>
      <c r="S12" s="197">
        <v>5.89</v>
      </c>
      <c r="T12" s="197">
        <v>0</v>
      </c>
      <c r="U12" s="197">
        <v>1.85</v>
      </c>
      <c r="V12" s="197">
        <v>8.3000000000000007</v>
      </c>
      <c r="W12" s="197">
        <v>13.69</v>
      </c>
      <c r="X12" s="197">
        <v>33.49</v>
      </c>
      <c r="Y12" s="197">
        <v>0</v>
      </c>
      <c r="Z12" s="197">
        <v>64.02</v>
      </c>
      <c r="AA12" s="197">
        <v>22.04</v>
      </c>
      <c r="AB12" s="197">
        <v>0</v>
      </c>
      <c r="AC12" s="197">
        <v>2.91</v>
      </c>
      <c r="AD12" s="197">
        <v>12.46</v>
      </c>
      <c r="AE12" s="197">
        <v>0</v>
      </c>
      <c r="AF12" s="197">
        <v>0</v>
      </c>
      <c r="AG12" s="197">
        <v>32.89</v>
      </c>
      <c r="AH12" s="197">
        <v>0</v>
      </c>
      <c r="AI12" s="197">
        <v>14.15</v>
      </c>
      <c r="AJ12" s="197">
        <v>0</v>
      </c>
      <c r="AK12" s="197">
        <v>20.05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17.059999999999999</v>
      </c>
      <c r="E13" s="197">
        <v>0</v>
      </c>
      <c r="F13" s="197">
        <v>0</v>
      </c>
      <c r="G13" s="197">
        <v>28.38</v>
      </c>
      <c r="H13" s="197">
        <v>0</v>
      </c>
      <c r="I13" s="197">
        <v>0</v>
      </c>
      <c r="J13" s="197">
        <v>37.31</v>
      </c>
      <c r="K13" s="197">
        <v>240.65</v>
      </c>
      <c r="L13" s="197">
        <v>5.9</v>
      </c>
      <c r="M13" s="197">
        <v>1.9</v>
      </c>
      <c r="N13" s="197">
        <v>1.55</v>
      </c>
      <c r="O13" s="197">
        <v>2.19</v>
      </c>
      <c r="P13" s="197">
        <v>0.82</v>
      </c>
      <c r="Q13" s="197">
        <v>3.72</v>
      </c>
      <c r="R13" s="197">
        <v>9.34</v>
      </c>
      <c r="S13" s="197">
        <v>5.63</v>
      </c>
      <c r="T13" s="197">
        <v>0</v>
      </c>
      <c r="U13" s="197">
        <v>1.85</v>
      </c>
      <c r="V13" s="197">
        <v>8.3000000000000007</v>
      </c>
      <c r="W13" s="197">
        <v>13.81</v>
      </c>
      <c r="X13" s="197">
        <v>33.49</v>
      </c>
      <c r="Y13" s="197">
        <v>0</v>
      </c>
      <c r="Z13" s="197">
        <v>64.02</v>
      </c>
      <c r="AA13" s="197">
        <v>21.96</v>
      </c>
      <c r="AB13" s="197">
        <v>0</v>
      </c>
      <c r="AC13" s="197">
        <v>2.91</v>
      </c>
      <c r="AD13" s="197">
        <v>12.46</v>
      </c>
      <c r="AE13" s="197">
        <v>0</v>
      </c>
      <c r="AF13" s="197">
        <v>0</v>
      </c>
      <c r="AG13" s="197">
        <v>32.89</v>
      </c>
      <c r="AH13" s="197">
        <v>0</v>
      </c>
      <c r="AI13" s="197">
        <v>14.15</v>
      </c>
      <c r="AJ13" s="197">
        <v>0</v>
      </c>
      <c r="AK13" s="197">
        <v>15.85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17.059999999999999</v>
      </c>
      <c r="E14" s="197">
        <v>0</v>
      </c>
      <c r="F14" s="197">
        <v>0</v>
      </c>
      <c r="G14" s="197">
        <v>28.38</v>
      </c>
      <c r="H14" s="197">
        <v>0</v>
      </c>
      <c r="I14" s="197">
        <v>0</v>
      </c>
      <c r="J14" s="197">
        <v>37.31</v>
      </c>
      <c r="K14" s="197">
        <v>240.62</v>
      </c>
      <c r="L14" s="197">
        <v>5.9</v>
      </c>
      <c r="M14" s="197">
        <v>1.9</v>
      </c>
      <c r="N14" s="197">
        <v>1.55</v>
      </c>
      <c r="O14" s="197">
        <v>2.19</v>
      </c>
      <c r="P14" s="197">
        <v>0.82</v>
      </c>
      <c r="Q14" s="197">
        <v>3.72</v>
      </c>
      <c r="R14" s="197">
        <v>9.34</v>
      </c>
      <c r="S14" s="197">
        <v>5.63</v>
      </c>
      <c r="T14" s="197">
        <v>0</v>
      </c>
      <c r="U14" s="197">
        <v>1.85</v>
      </c>
      <c r="V14" s="197">
        <v>8.3000000000000007</v>
      </c>
      <c r="W14" s="197">
        <v>13.81</v>
      </c>
      <c r="X14" s="197">
        <v>33.49</v>
      </c>
      <c r="Y14" s="197">
        <v>0</v>
      </c>
      <c r="Z14" s="197">
        <v>64.02</v>
      </c>
      <c r="AA14" s="197">
        <v>21.96</v>
      </c>
      <c r="AB14" s="197">
        <v>0</v>
      </c>
      <c r="AC14" s="197">
        <v>2.91</v>
      </c>
      <c r="AD14" s="197">
        <v>12.46</v>
      </c>
      <c r="AE14" s="197">
        <v>0</v>
      </c>
      <c r="AF14" s="197">
        <v>0</v>
      </c>
      <c r="AG14" s="197">
        <v>32.89</v>
      </c>
      <c r="AH14" s="197">
        <v>0</v>
      </c>
      <c r="AI14" s="197">
        <v>14.15</v>
      </c>
      <c r="AJ14" s="197">
        <v>0</v>
      </c>
      <c r="AK14" s="197">
        <v>15.85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17.059999999999999</v>
      </c>
      <c r="E15" s="197">
        <v>0</v>
      </c>
      <c r="F15" s="197">
        <v>0</v>
      </c>
      <c r="G15" s="197">
        <v>28.38</v>
      </c>
      <c r="H15" s="197">
        <v>0</v>
      </c>
      <c r="I15" s="197">
        <v>0</v>
      </c>
      <c r="J15" s="197">
        <v>37.31</v>
      </c>
      <c r="K15" s="197">
        <v>240.65</v>
      </c>
      <c r="L15" s="197">
        <v>5.9</v>
      </c>
      <c r="M15" s="197">
        <v>1.9</v>
      </c>
      <c r="N15" s="197">
        <v>1.55</v>
      </c>
      <c r="O15" s="197">
        <v>2.19</v>
      </c>
      <c r="P15" s="197">
        <v>0.82</v>
      </c>
      <c r="Q15" s="197">
        <v>3.72</v>
      </c>
      <c r="R15" s="197">
        <v>9.34</v>
      </c>
      <c r="S15" s="197">
        <v>5.63</v>
      </c>
      <c r="T15" s="197">
        <v>0</v>
      </c>
      <c r="U15" s="197">
        <v>1.85</v>
      </c>
      <c r="V15" s="197">
        <v>8.3000000000000007</v>
      </c>
      <c r="W15" s="197">
        <v>13.81</v>
      </c>
      <c r="X15" s="197">
        <v>33.49</v>
      </c>
      <c r="Y15" s="197">
        <v>0</v>
      </c>
      <c r="Z15" s="197">
        <v>64.02</v>
      </c>
      <c r="AA15" s="197">
        <v>22.04</v>
      </c>
      <c r="AB15" s="197">
        <v>0</v>
      </c>
      <c r="AC15" s="197">
        <v>2.25</v>
      </c>
      <c r="AD15" s="197">
        <v>12.46</v>
      </c>
      <c r="AE15" s="197">
        <v>0</v>
      </c>
      <c r="AF15" s="197">
        <v>0</v>
      </c>
      <c r="AG15" s="197">
        <v>32.89</v>
      </c>
      <c r="AH15" s="197">
        <v>0</v>
      </c>
      <c r="AI15" s="197">
        <v>14.15</v>
      </c>
      <c r="AJ15" s="197">
        <v>0</v>
      </c>
      <c r="AK15" s="197">
        <v>15.85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17.059999999999999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37.31</v>
      </c>
      <c r="K16" s="197">
        <v>240.62</v>
      </c>
      <c r="L16" s="197">
        <v>5.9</v>
      </c>
      <c r="M16" s="197">
        <v>1.9</v>
      </c>
      <c r="N16" s="197">
        <v>1.55</v>
      </c>
      <c r="O16" s="197">
        <v>2.19</v>
      </c>
      <c r="P16" s="197">
        <v>0.82</v>
      </c>
      <c r="Q16" s="197">
        <v>3.72</v>
      </c>
      <c r="R16" s="197">
        <v>9.34</v>
      </c>
      <c r="S16" s="197">
        <v>5.63</v>
      </c>
      <c r="T16" s="197">
        <v>0</v>
      </c>
      <c r="U16" s="197">
        <v>1.85</v>
      </c>
      <c r="V16" s="197">
        <v>8.3000000000000007</v>
      </c>
      <c r="W16" s="197">
        <v>13.81</v>
      </c>
      <c r="X16" s="197">
        <v>33.49</v>
      </c>
      <c r="Y16" s="197">
        <v>0</v>
      </c>
      <c r="Z16" s="197">
        <v>64.02</v>
      </c>
      <c r="AA16" s="197">
        <v>22.04</v>
      </c>
      <c r="AB16" s="197">
        <v>0</v>
      </c>
      <c r="AC16" s="197">
        <v>2.25</v>
      </c>
      <c r="AD16" s="197">
        <v>12.46</v>
      </c>
      <c r="AE16" s="197">
        <v>0</v>
      </c>
      <c r="AF16" s="197">
        <v>0</v>
      </c>
      <c r="AG16" s="197">
        <v>32.89</v>
      </c>
      <c r="AH16" s="197">
        <v>0</v>
      </c>
      <c r="AI16" s="197">
        <v>14.15</v>
      </c>
      <c r="AJ16" s="197">
        <v>0</v>
      </c>
      <c r="AK16" s="197">
        <v>15.85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17.059999999999999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37.31</v>
      </c>
      <c r="K17" s="197">
        <v>240.86</v>
      </c>
      <c r="L17" s="197">
        <v>6.09</v>
      </c>
      <c r="M17" s="197">
        <v>1.9</v>
      </c>
      <c r="N17" s="197">
        <v>1.55</v>
      </c>
      <c r="O17" s="197">
        <v>2.19</v>
      </c>
      <c r="P17" s="197">
        <v>0.82</v>
      </c>
      <c r="Q17" s="197">
        <v>3.87</v>
      </c>
      <c r="R17" s="197">
        <v>9.59</v>
      </c>
      <c r="S17" s="197">
        <v>5.8</v>
      </c>
      <c r="T17" s="197">
        <v>0</v>
      </c>
      <c r="U17" s="197">
        <v>1.85</v>
      </c>
      <c r="V17" s="197">
        <v>8.3000000000000007</v>
      </c>
      <c r="W17" s="197">
        <v>13.81</v>
      </c>
      <c r="X17" s="197">
        <v>33.49</v>
      </c>
      <c r="Y17" s="197">
        <v>0</v>
      </c>
      <c r="Z17" s="197">
        <v>64.02</v>
      </c>
      <c r="AA17" s="197">
        <v>19.59</v>
      </c>
      <c r="AB17" s="197">
        <v>0</v>
      </c>
      <c r="AC17" s="197">
        <v>2.25</v>
      </c>
      <c r="AD17" s="197">
        <v>12.46</v>
      </c>
      <c r="AE17" s="197">
        <v>0</v>
      </c>
      <c r="AF17" s="197">
        <v>0</v>
      </c>
      <c r="AG17" s="197">
        <v>32.89</v>
      </c>
      <c r="AH17" s="197">
        <v>0</v>
      </c>
      <c r="AI17" s="197">
        <v>14.15</v>
      </c>
      <c r="AJ17" s="197">
        <v>0</v>
      </c>
      <c r="AK17" s="197">
        <v>15.85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17.059999999999999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37.31</v>
      </c>
      <c r="K18" s="197">
        <v>240.83</v>
      </c>
      <c r="L18" s="197">
        <v>6.09</v>
      </c>
      <c r="M18" s="197">
        <v>1.9</v>
      </c>
      <c r="N18" s="197">
        <v>1.55</v>
      </c>
      <c r="O18" s="197">
        <v>2.19</v>
      </c>
      <c r="P18" s="197">
        <v>0.82</v>
      </c>
      <c r="Q18" s="197">
        <v>3.87</v>
      </c>
      <c r="R18" s="197">
        <v>9.59</v>
      </c>
      <c r="S18" s="197">
        <v>5.8</v>
      </c>
      <c r="T18" s="197">
        <v>0</v>
      </c>
      <c r="U18" s="197">
        <v>1.85</v>
      </c>
      <c r="V18" s="197">
        <v>8.3000000000000007</v>
      </c>
      <c r="W18" s="197">
        <v>13.81</v>
      </c>
      <c r="X18" s="197">
        <v>33.49</v>
      </c>
      <c r="Y18" s="197">
        <v>0</v>
      </c>
      <c r="Z18" s="197">
        <v>64.02</v>
      </c>
      <c r="AA18" s="197">
        <v>19.59</v>
      </c>
      <c r="AB18" s="197">
        <v>0</v>
      </c>
      <c r="AC18" s="197">
        <v>2.25</v>
      </c>
      <c r="AD18" s="197">
        <v>12.46</v>
      </c>
      <c r="AE18" s="197">
        <v>0</v>
      </c>
      <c r="AF18" s="197">
        <v>0</v>
      </c>
      <c r="AG18" s="197">
        <v>32.89</v>
      </c>
      <c r="AH18" s="197">
        <v>0</v>
      </c>
      <c r="AI18" s="197">
        <v>14.15</v>
      </c>
      <c r="AJ18" s="197">
        <v>0</v>
      </c>
      <c r="AK18" s="197">
        <v>15.85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17.059999999999999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37.31</v>
      </c>
      <c r="K19" s="197">
        <v>240.86</v>
      </c>
      <c r="L19" s="197">
        <v>6.09</v>
      </c>
      <c r="M19" s="197">
        <v>1.9</v>
      </c>
      <c r="N19" s="197">
        <v>1.55</v>
      </c>
      <c r="O19" s="197">
        <v>2.19</v>
      </c>
      <c r="P19" s="197">
        <v>0.82</v>
      </c>
      <c r="Q19" s="197">
        <v>3.87</v>
      </c>
      <c r="R19" s="197">
        <v>9.59</v>
      </c>
      <c r="S19" s="197">
        <v>5.8</v>
      </c>
      <c r="T19" s="197">
        <v>0</v>
      </c>
      <c r="U19" s="197">
        <v>1.85</v>
      </c>
      <c r="V19" s="197">
        <v>8.3000000000000007</v>
      </c>
      <c r="W19" s="197">
        <v>13.81</v>
      </c>
      <c r="X19" s="197">
        <v>33.49</v>
      </c>
      <c r="Y19" s="197">
        <v>0</v>
      </c>
      <c r="Z19" s="197">
        <v>64.02</v>
      </c>
      <c r="AA19" s="197">
        <v>19.59</v>
      </c>
      <c r="AB19" s="197">
        <v>0</v>
      </c>
      <c r="AC19" s="197">
        <v>2.25</v>
      </c>
      <c r="AD19" s="197">
        <v>12.46</v>
      </c>
      <c r="AE19" s="197">
        <v>0</v>
      </c>
      <c r="AF19" s="197">
        <v>0</v>
      </c>
      <c r="AG19" s="197">
        <v>32.89</v>
      </c>
      <c r="AH19" s="197">
        <v>0</v>
      </c>
      <c r="AI19" s="197">
        <v>14.15</v>
      </c>
      <c r="AJ19" s="197">
        <v>0</v>
      </c>
      <c r="AK19" s="197">
        <v>15.85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17.059999999999999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37.31</v>
      </c>
      <c r="K20" s="197">
        <v>240.83</v>
      </c>
      <c r="L20" s="197">
        <v>6.09</v>
      </c>
      <c r="M20" s="197">
        <v>1.9</v>
      </c>
      <c r="N20" s="197">
        <v>1.55</v>
      </c>
      <c r="O20" s="197">
        <v>2.19</v>
      </c>
      <c r="P20" s="197">
        <v>0.82</v>
      </c>
      <c r="Q20" s="197">
        <v>3.87</v>
      </c>
      <c r="R20" s="197">
        <v>9.59</v>
      </c>
      <c r="S20" s="197">
        <v>5.8</v>
      </c>
      <c r="T20" s="197">
        <v>0</v>
      </c>
      <c r="U20" s="197">
        <v>1.85</v>
      </c>
      <c r="V20" s="197">
        <v>8.3000000000000007</v>
      </c>
      <c r="W20" s="197">
        <v>13.81</v>
      </c>
      <c r="X20" s="197">
        <v>33.49</v>
      </c>
      <c r="Y20" s="197">
        <v>0</v>
      </c>
      <c r="Z20" s="197">
        <v>64.02</v>
      </c>
      <c r="AA20" s="197">
        <v>19.59</v>
      </c>
      <c r="AB20" s="197">
        <v>0</v>
      </c>
      <c r="AC20" s="197">
        <v>2.25</v>
      </c>
      <c r="AD20" s="197">
        <v>12.46</v>
      </c>
      <c r="AE20" s="197">
        <v>0</v>
      </c>
      <c r="AF20" s="197">
        <v>0</v>
      </c>
      <c r="AG20" s="197">
        <v>32.89</v>
      </c>
      <c r="AH20" s="197">
        <v>0</v>
      </c>
      <c r="AI20" s="197">
        <v>14.15</v>
      </c>
      <c r="AJ20" s="197">
        <v>0</v>
      </c>
      <c r="AK20" s="197">
        <v>15.85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17.059999999999999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37.31</v>
      </c>
      <c r="K21" s="197">
        <v>240.86</v>
      </c>
      <c r="L21" s="197">
        <v>6.09</v>
      </c>
      <c r="M21" s="197">
        <v>1.9</v>
      </c>
      <c r="N21" s="197">
        <v>1.55</v>
      </c>
      <c r="O21" s="197">
        <v>2.19</v>
      </c>
      <c r="P21" s="197">
        <v>0.82</v>
      </c>
      <c r="Q21" s="197">
        <v>3.87</v>
      </c>
      <c r="R21" s="197">
        <v>9.59</v>
      </c>
      <c r="S21" s="197">
        <v>5.8</v>
      </c>
      <c r="T21" s="197">
        <v>0</v>
      </c>
      <c r="U21" s="197">
        <v>1.85</v>
      </c>
      <c r="V21" s="197">
        <v>8.3000000000000007</v>
      </c>
      <c r="W21" s="197">
        <v>13.81</v>
      </c>
      <c r="X21" s="197">
        <v>33.49</v>
      </c>
      <c r="Y21" s="197">
        <v>0</v>
      </c>
      <c r="Z21" s="197">
        <v>64.02</v>
      </c>
      <c r="AA21" s="197">
        <v>19.59</v>
      </c>
      <c r="AB21" s="197">
        <v>0</v>
      </c>
      <c r="AC21" s="197">
        <v>2.25</v>
      </c>
      <c r="AD21" s="197">
        <v>12.46</v>
      </c>
      <c r="AE21" s="197">
        <v>0</v>
      </c>
      <c r="AF21" s="197">
        <v>0</v>
      </c>
      <c r="AG21" s="197">
        <v>32.89</v>
      </c>
      <c r="AH21" s="197">
        <v>0</v>
      </c>
      <c r="AI21" s="197">
        <v>14.15</v>
      </c>
      <c r="AJ21" s="197">
        <v>0</v>
      </c>
      <c r="AK21" s="197">
        <v>15.85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17.059999999999999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37.31</v>
      </c>
      <c r="K22" s="197">
        <v>240.83</v>
      </c>
      <c r="L22" s="197">
        <v>6.09</v>
      </c>
      <c r="M22" s="197">
        <v>1.9</v>
      </c>
      <c r="N22" s="197">
        <v>1.55</v>
      </c>
      <c r="O22" s="197">
        <v>2.19</v>
      </c>
      <c r="P22" s="197">
        <v>0.82</v>
      </c>
      <c r="Q22" s="197">
        <v>3.87</v>
      </c>
      <c r="R22" s="197">
        <v>9.59</v>
      </c>
      <c r="S22" s="197">
        <v>5.8</v>
      </c>
      <c r="T22" s="197">
        <v>0</v>
      </c>
      <c r="U22" s="197">
        <v>1.85</v>
      </c>
      <c r="V22" s="197">
        <v>8.3000000000000007</v>
      </c>
      <c r="W22" s="197">
        <v>13.81</v>
      </c>
      <c r="X22" s="197">
        <v>33.49</v>
      </c>
      <c r="Y22" s="197">
        <v>0</v>
      </c>
      <c r="Z22" s="197">
        <v>64.02</v>
      </c>
      <c r="AA22" s="197">
        <v>19.59</v>
      </c>
      <c r="AB22" s="197">
        <v>0</v>
      </c>
      <c r="AC22" s="197">
        <v>2.25</v>
      </c>
      <c r="AD22" s="197">
        <v>12.46</v>
      </c>
      <c r="AE22" s="197">
        <v>0</v>
      </c>
      <c r="AF22" s="197">
        <v>0</v>
      </c>
      <c r="AG22" s="197">
        <v>32.89</v>
      </c>
      <c r="AH22" s="197">
        <v>0</v>
      </c>
      <c r="AI22" s="197">
        <v>14.15</v>
      </c>
      <c r="AJ22" s="197">
        <v>0</v>
      </c>
      <c r="AK22" s="197">
        <v>15.85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17.059999999999999</v>
      </c>
      <c r="E23" s="197">
        <v>0</v>
      </c>
      <c r="F23" s="197">
        <v>0</v>
      </c>
      <c r="G23" s="197">
        <v>28.38</v>
      </c>
      <c r="H23" s="197">
        <v>0</v>
      </c>
      <c r="I23" s="197">
        <v>0</v>
      </c>
      <c r="J23" s="197">
        <v>37.31</v>
      </c>
      <c r="K23" s="197">
        <v>240.86</v>
      </c>
      <c r="L23" s="197">
        <v>6.09</v>
      </c>
      <c r="M23" s="197">
        <v>1.9</v>
      </c>
      <c r="N23" s="197">
        <v>1.55</v>
      </c>
      <c r="O23" s="197">
        <v>2.19</v>
      </c>
      <c r="P23" s="197">
        <v>0.82</v>
      </c>
      <c r="Q23" s="197">
        <v>3.87</v>
      </c>
      <c r="R23" s="197">
        <v>11.87</v>
      </c>
      <c r="S23" s="197">
        <v>5.8</v>
      </c>
      <c r="T23" s="197">
        <v>0</v>
      </c>
      <c r="U23" s="197">
        <v>1.85</v>
      </c>
      <c r="V23" s="197">
        <v>8.5500000000000007</v>
      </c>
      <c r="W23" s="197">
        <v>14.14</v>
      </c>
      <c r="X23" s="197">
        <v>33.49</v>
      </c>
      <c r="Y23" s="197">
        <v>0</v>
      </c>
      <c r="Z23" s="197">
        <v>64.02</v>
      </c>
      <c r="AA23" s="197">
        <v>22.04</v>
      </c>
      <c r="AB23" s="197">
        <v>0</v>
      </c>
      <c r="AC23" s="197">
        <v>2.25</v>
      </c>
      <c r="AD23" s="197">
        <v>12.46</v>
      </c>
      <c r="AE23" s="197">
        <v>0</v>
      </c>
      <c r="AF23" s="197">
        <v>0</v>
      </c>
      <c r="AG23" s="197">
        <v>32.89</v>
      </c>
      <c r="AH23" s="197">
        <v>0</v>
      </c>
      <c r="AI23" s="197">
        <v>14.15</v>
      </c>
      <c r="AJ23" s="197">
        <v>0</v>
      </c>
      <c r="AK23" s="197">
        <v>15.85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17.059999999999999</v>
      </c>
      <c r="E24" s="197">
        <v>0</v>
      </c>
      <c r="F24" s="197">
        <v>0</v>
      </c>
      <c r="G24" s="197">
        <v>28.38</v>
      </c>
      <c r="H24" s="197">
        <v>0</v>
      </c>
      <c r="I24" s="197">
        <v>0</v>
      </c>
      <c r="J24" s="197">
        <v>37.31</v>
      </c>
      <c r="K24" s="197">
        <v>240.83</v>
      </c>
      <c r="L24" s="197">
        <v>6.09</v>
      </c>
      <c r="M24" s="197">
        <v>1.9</v>
      </c>
      <c r="N24" s="197">
        <v>1.55</v>
      </c>
      <c r="O24" s="197">
        <v>2.19</v>
      </c>
      <c r="P24" s="197">
        <v>0.82</v>
      </c>
      <c r="Q24" s="197">
        <v>3.87</v>
      </c>
      <c r="R24" s="197">
        <v>11.87</v>
      </c>
      <c r="S24" s="197">
        <v>5.8</v>
      </c>
      <c r="T24" s="197">
        <v>0</v>
      </c>
      <c r="U24" s="197">
        <v>1.85</v>
      </c>
      <c r="V24" s="197">
        <v>8.5500000000000007</v>
      </c>
      <c r="W24" s="197">
        <v>14.14</v>
      </c>
      <c r="X24" s="197">
        <v>33.49</v>
      </c>
      <c r="Y24" s="197">
        <v>0</v>
      </c>
      <c r="Z24" s="197">
        <v>64.02</v>
      </c>
      <c r="AA24" s="197">
        <v>22.04</v>
      </c>
      <c r="AB24" s="197">
        <v>0</v>
      </c>
      <c r="AC24" s="197">
        <v>2.25</v>
      </c>
      <c r="AD24" s="197">
        <v>12.46</v>
      </c>
      <c r="AE24" s="197">
        <v>0</v>
      </c>
      <c r="AF24" s="197">
        <v>0</v>
      </c>
      <c r="AG24" s="197">
        <v>32.89</v>
      </c>
      <c r="AH24" s="197">
        <v>0</v>
      </c>
      <c r="AI24" s="197">
        <v>14.15</v>
      </c>
      <c r="AJ24" s="197">
        <v>0</v>
      </c>
      <c r="AK24" s="197">
        <v>15.85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17.059999999999999</v>
      </c>
      <c r="E25" s="197">
        <v>0</v>
      </c>
      <c r="F25" s="197">
        <v>0</v>
      </c>
      <c r="G25" s="197">
        <v>28.38</v>
      </c>
      <c r="H25" s="197">
        <v>0</v>
      </c>
      <c r="I25" s="197">
        <v>0</v>
      </c>
      <c r="J25" s="197">
        <v>37.31</v>
      </c>
      <c r="K25" s="197">
        <v>240.86</v>
      </c>
      <c r="L25" s="197">
        <v>6.52</v>
      </c>
      <c r="M25" s="197">
        <v>1.9</v>
      </c>
      <c r="N25" s="197">
        <v>1.55</v>
      </c>
      <c r="O25" s="197">
        <v>2.19</v>
      </c>
      <c r="P25" s="197">
        <v>0.82</v>
      </c>
      <c r="Q25" s="197">
        <v>4.13</v>
      </c>
      <c r="R25" s="197">
        <v>14.78</v>
      </c>
      <c r="S25" s="197">
        <v>5.8</v>
      </c>
      <c r="T25" s="197">
        <v>0</v>
      </c>
      <c r="U25" s="197">
        <v>1.85</v>
      </c>
      <c r="V25" s="197">
        <v>8.5500000000000007</v>
      </c>
      <c r="W25" s="197">
        <v>14.14</v>
      </c>
      <c r="X25" s="197">
        <v>33.49</v>
      </c>
      <c r="Y25" s="197">
        <v>0</v>
      </c>
      <c r="Z25" s="197">
        <v>64.02</v>
      </c>
      <c r="AA25" s="197">
        <v>22.04</v>
      </c>
      <c r="AB25" s="197">
        <v>0</v>
      </c>
      <c r="AC25" s="197">
        <v>2.25</v>
      </c>
      <c r="AD25" s="197">
        <v>12.46</v>
      </c>
      <c r="AE25" s="197">
        <v>0</v>
      </c>
      <c r="AF25" s="197">
        <v>0</v>
      </c>
      <c r="AG25" s="197">
        <v>32.89</v>
      </c>
      <c r="AH25" s="197">
        <v>0</v>
      </c>
      <c r="AI25" s="197">
        <v>14.15</v>
      </c>
      <c r="AJ25" s="197">
        <v>0</v>
      </c>
      <c r="AK25" s="197">
        <v>15.85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16.600000000000001</v>
      </c>
      <c r="E26" s="197">
        <v>0</v>
      </c>
      <c r="F26" s="197">
        <v>0</v>
      </c>
      <c r="G26" s="197">
        <v>28.38</v>
      </c>
      <c r="H26" s="197">
        <v>0</v>
      </c>
      <c r="I26" s="197">
        <v>0</v>
      </c>
      <c r="J26" s="197">
        <v>37.31</v>
      </c>
      <c r="K26" s="197">
        <v>250.38</v>
      </c>
      <c r="L26" s="197">
        <v>6.52</v>
      </c>
      <c r="M26" s="197">
        <v>1.9</v>
      </c>
      <c r="N26" s="197">
        <v>1.55</v>
      </c>
      <c r="O26" s="197">
        <v>2.19</v>
      </c>
      <c r="P26" s="197">
        <v>0.82</v>
      </c>
      <c r="Q26" s="197">
        <v>4.13</v>
      </c>
      <c r="R26" s="197">
        <v>14.74</v>
      </c>
      <c r="S26" s="197">
        <v>5.8</v>
      </c>
      <c r="T26" s="197">
        <v>0</v>
      </c>
      <c r="U26" s="197">
        <v>1.85</v>
      </c>
      <c r="V26" s="197">
        <v>8.5500000000000007</v>
      </c>
      <c r="W26" s="197">
        <v>14.14</v>
      </c>
      <c r="X26" s="197">
        <v>33.49</v>
      </c>
      <c r="Y26" s="197">
        <v>0</v>
      </c>
      <c r="Z26" s="197">
        <v>64.02</v>
      </c>
      <c r="AA26" s="197">
        <v>22.04</v>
      </c>
      <c r="AB26" s="197">
        <v>0</v>
      </c>
      <c r="AC26" s="197">
        <v>2.91</v>
      </c>
      <c r="AD26" s="197">
        <v>12.46</v>
      </c>
      <c r="AE26" s="197">
        <v>0</v>
      </c>
      <c r="AF26" s="197">
        <v>0</v>
      </c>
      <c r="AG26" s="197">
        <v>32.07</v>
      </c>
      <c r="AH26" s="197">
        <v>0</v>
      </c>
      <c r="AI26" s="197">
        <v>14.15</v>
      </c>
      <c r="AJ26" s="197">
        <v>0</v>
      </c>
      <c r="AK26" s="197">
        <v>15.85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37.31</v>
      </c>
      <c r="K27" s="197">
        <v>250.38</v>
      </c>
      <c r="L27" s="197">
        <v>6.52</v>
      </c>
      <c r="M27" s="197">
        <v>1.9</v>
      </c>
      <c r="N27" s="197">
        <v>1.55</v>
      </c>
      <c r="O27" s="197">
        <v>2.19</v>
      </c>
      <c r="P27" s="197">
        <v>0.82</v>
      </c>
      <c r="Q27" s="197">
        <v>5.87</v>
      </c>
      <c r="R27" s="197">
        <v>14.74</v>
      </c>
      <c r="S27" s="197">
        <v>8.68</v>
      </c>
      <c r="T27" s="197">
        <v>0</v>
      </c>
      <c r="U27" s="197">
        <v>1.85</v>
      </c>
      <c r="V27" s="197">
        <v>8.5500000000000007</v>
      </c>
      <c r="W27" s="197">
        <v>14.14</v>
      </c>
      <c r="X27" s="197">
        <v>33.49</v>
      </c>
      <c r="Y27" s="197">
        <v>0</v>
      </c>
      <c r="Z27" s="197">
        <v>64.02</v>
      </c>
      <c r="AA27" s="197">
        <v>22.04</v>
      </c>
      <c r="AB27" s="197">
        <v>0</v>
      </c>
      <c r="AC27" s="197">
        <v>2.91</v>
      </c>
      <c r="AD27" s="197">
        <v>12.46</v>
      </c>
      <c r="AE27" s="197">
        <v>0</v>
      </c>
      <c r="AF27" s="197">
        <v>0</v>
      </c>
      <c r="AG27" s="197">
        <v>32.07</v>
      </c>
      <c r="AH27" s="197">
        <v>0</v>
      </c>
      <c r="AI27" s="197">
        <v>14.15</v>
      </c>
      <c r="AJ27" s="197">
        <v>0</v>
      </c>
      <c r="AK27" s="197">
        <v>24.61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37.31</v>
      </c>
      <c r="K28" s="197">
        <v>250.38</v>
      </c>
      <c r="L28" s="197">
        <v>6.52</v>
      </c>
      <c r="M28" s="197">
        <v>1.9</v>
      </c>
      <c r="N28" s="197">
        <v>1.55</v>
      </c>
      <c r="O28" s="197">
        <v>2.19</v>
      </c>
      <c r="P28" s="197">
        <v>0.82</v>
      </c>
      <c r="Q28" s="197">
        <v>5.87</v>
      </c>
      <c r="R28" s="197">
        <v>14.74</v>
      </c>
      <c r="S28" s="197">
        <v>8.68</v>
      </c>
      <c r="T28" s="197">
        <v>0</v>
      </c>
      <c r="U28" s="197">
        <v>1.85</v>
      </c>
      <c r="V28" s="197">
        <v>8.5500000000000007</v>
      </c>
      <c r="W28" s="197">
        <v>14.14</v>
      </c>
      <c r="X28" s="197">
        <v>33.49</v>
      </c>
      <c r="Y28" s="197">
        <v>0</v>
      </c>
      <c r="Z28" s="197">
        <v>64.02</v>
      </c>
      <c r="AA28" s="197">
        <v>22.04</v>
      </c>
      <c r="AB28" s="197">
        <v>0</v>
      </c>
      <c r="AC28" s="197">
        <v>2.91</v>
      </c>
      <c r="AD28" s="197">
        <v>12.46</v>
      </c>
      <c r="AE28" s="197">
        <v>0</v>
      </c>
      <c r="AF28" s="197">
        <v>0</v>
      </c>
      <c r="AG28" s="197">
        <v>32.07</v>
      </c>
      <c r="AH28" s="197">
        <v>0</v>
      </c>
      <c r="AI28" s="197">
        <v>14.15</v>
      </c>
      <c r="AJ28" s="197">
        <v>0</v>
      </c>
      <c r="AK28" s="197">
        <v>24.61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37.31</v>
      </c>
      <c r="K29" s="197">
        <v>250.38</v>
      </c>
      <c r="L29" s="197">
        <v>6.52</v>
      </c>
      <c r="M29" s="197">
        <v>1.9</v>
      </c>
      <c r="N29" s="197">
        <v>1.55</v>
      </c>
      <c r="O29" s="197">
        <v>2.19</v>
      </c>
      <c r="P29" s="197">
        <v>0.82</v>
      </c>
      <c r="Q29" s="197">
        <v>5.87</v>
      </c>
      <c r="R29" s="197">
        <v>14.74</v>
      </c>
      <c r="S29" s="197">
        <v>8.68</v>
      </c>
      <c r="T29" s="197">
        <v>0</v>
      </c>
      <c r="U29" s="197">
        <v>1.85</v>
      </c>
      <c r="V29" s="197">
        <v>8.5500000000000007</v>
      </c>
      <c r="W29" s="197">
        <v>14.14</v>
      </c>
      <c r="X29" s="197">
        <v>33.49</v>
      </c>
      <c r="Y29" s="197">
        <v>0</v>
      </c>
      <c r="Z29" s="197">
        <v>64.02</v>
      </c>
      <c r="AA29" s="197">
        <v>22.04</v>
      </c>
      <c r="AB29" s="197">
        <v>0</v>
      </c>
      <c r="AC29" s="197">
        <v>2.91</v>
      </c>
      <c r="AD29" s="197">
        <v>12.46</v>
      </c>
      <c r="AE29" s="197">
        <v>0</v>
      </c>
      <c r="AF29" s="197">
        <v>0</v>
      </c>
      <c r="AG29" s="197">
        <v>32.07</v>
      </c>
      <c r="AH29" s="197">
        <v>0</v>
      </c>
      <c r="AI29" s="197">
        <v>14.15</v>
      </c>
      <c r="AJ29" s="197">
        <v>0</v>
      </c>
      <c r="AK29" s="197">
        <v>24.61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37.31</v>
      </c>
      <c r="K30" s="197">
        <v>250.38</v>
      </c>
      <c r="L30" s="197">
        <v>6.52</v>
      </c>
      <c r="M30" s="197">
        <v>1.9</v>
      </c>
      <c r="N30" s="197">
        <v>1.55</v>
      </c>
      <c r="O30" s="197">
        <v>2.19</v>
      </c>
      <c r="P30" s="197">
        <v>0.82</v>
      </c>
      <c r="Q30" s="197">
        <v>5.87</v>
      </c>
      <c r="R30" s="197">
        <v>14.74</v>
      </c>
      <c r="S30" s="197">
        <v>8.68</v>
      </c>
      <c r="T30" s="197">
        <v>0</v>
      </c>
      <c r="U30" s="197">
        <v>1.85</v>
      </c>
      <c r="V30" s="197">
        <v>8.5500000000000007</v>
      </c>
      <c r="W30" s="197">
        <v>14.14</v>
      </c>
      <c r="X30" s="197">
        <v>33.49</v>
      </c>
      <c r="Y30" s="197">
        <v>0</v>
      </c>
      <c r="Z30" s="197">
        <v>64.02</v>
      </c>
      <c r="AA30" s="197">
        <v>22.04</v>
      </c>
      <c r="AB30" s="197">
        <v>0</v>
      </c>
      <c r="AC30" s="197">
        <v>2.91</v>
      </c>
      <c r="AD30" s="197">
        <v>12.46</v>
      </c>
      <c r="AE30" s="197">
        <v>0</v>
      </c>
      <c r="AF30" s="197">
        <v>0</v>
      </c>
      <c r="AG30" s="197">
        <v>32.07</v>
      </c>
      <c r="AH30" s="197">
        <v>0</v>
      </c>
      <c r="AI30" s="197">
        <v>14.15</v>
      </c>
      <c r="AJ30" s="197">
        <v>0</v>
      </c>
      <c r="AK30" s="197">
        <v>24.61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0</v>
      </c>
      <c r="G31" s="197">
        <v>28.14</v>
      </c>
      <c r="H31" s="197">
        <v>0</v>
      </c>
      <c r="I31" s="197">
        <v>0</v>
      </c>
      <c r="J31" s="197">
        <v>37.31</v>
      </c>
      <c r="K31" s="197">
        <v>250.38</v>
      </c>
      <c r="L31" s="197">
        <v>6.52</v>
      </c>
      <c r="M31" s="197">
        <v>1.9</v>
      </c>
      <c r="N31" s="197">
        <v>1.55</v>
      </c>
      <c r="O31" s="197">
        <v>2.19</v>
      </c>
      <c r="P31" s="197">
        <v>0.82</v>
      </c>
      <c r="Q31" s="197">
        <v>5.87</v>
      </c>
      <c r="R31" s="197">
        <v>14.74</v>
      </c>
      <c r="S31" s="197">
        <v>8.68</v>
      </c>
      <c r="T31" s="197">
        <v>0</v>
      </c>
      <c r="U31" s="197">
        <v>1.85</v>
      </c>
      <c r="V31" s="197">
        <v>8.5500000000000007</v>
      </c>
      <c r="W31" s="197">
        <v>14.14</v>
      </c>
      <c r="X31" s="197">
        <v>33.49</v>
      </c>
      <c r="Y31" s="197">
        <v>0</v>
      </c>
      <c r="Z31" s="197">
        <v>64.02</v>
      </c>
      <c r="AA31" s="197">
        <v>22.04</v>
      </c>
      <c r="AB31" s="197">
        <v>0</v>
      </c>
      <c r="AC31" s="197">
        <v>2.91</v>
      </c>
      <c r="AD31" s="197">
        <v>12.46</v>
      </c>
      <c r="AE31" s="197">
        <v>0</v>
      </c>
      <c r="AF31" s="197">
        <v>0</v>
      </c>
      <c r="AG31" s="197">
        <v>32.07</v>
      </c>
      <c r="AH31" s="197">
        <v>0</v>
      </c>
      <c r="AI31" s="197">
        <v>14.15</v>
      </c>
      <c r="AJ31" s="197">
        <v>0</v>
      </c>
      <c r="AK31" s="197">
        <v>24.61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0</v>
      </c>
      <c r="G32" s="197">
        <v>28.14</v>
      </c>
      <c r="H32" s="197">
        <v>0</v>
      </c>
      <c r="I32" s="197">
        <v>0</v>
      </c>
      <c r="J32" s="197">
        <v>37.31</v>
      </c>
      <c r="K32" s="197">
        <v>250.38</v>
      </c>
      <c r="L32" s="197">
        <v>6.52</v>
      </c>
      <c r="M32" s="197">
        <v>1.9</v>
      </c>
      <c r="N32" s="197">
        <v>1.55</v>
      </c>
      <c r="O32" s="197">
        <v>2.19</v>
      </c>
      <c r="P32" s="197">
        <v>0.82</v>
      </c>
      <c r="Q32" s="197">
        <v>5.87</v>
      </c>
      <c r="R32" s="197">
        <v>14.74</v>
      </c>
      <c r="S32" s="197">
        <v>8.68</v>
      </c>
      <c r="T32" s="197">
        <v>0</v>
      </c>
      <c r="U32" s="197">
        <v>1.85</v>
      </c>
      <c r="V32" s="197">
        <v>8.5500000000000007</v>
      </c>
      <c r="W32" s="197">
        <v>14.14</v>
      </c>
      <c r="X32" s="197">
        <v>33.49</v>
      </c>
      <c r="Y32" s="197">
        <v>0</v>
      </c>
      <c r="Z32" s="197">
        <v>64.02</v>
      </c>
      <c r="AA32" s="197">
        <v>22.04</v>
      </c>
      <c r="AB32" s="197">
        <v>0</v>
      </c>
      <c r="AC32" s="197">
        <v>2.91</v>
      </c>
      <c r="AD32" s="197">
        <v>12.46</v>
      </c>
      <c r="AE32" s="197">
        <v>0</v>
      </c>
      <c r="AF32" s="197">
        <v>0</v>
      </c>
      <c r="AG32" s="197">
        <v>32.07</v>
      </c>
      <c r="AH32" s="197">
        <v>0</v>
      </c>
      <c r="AI32" s="197">
        <v>14.15</v>
      </c>
      <c r="AJ32" s="197">
        <v>0</v>
      </c>
      <c r="AK32" s="197">
        <v>24.61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0</v>
      </c>
      <c r="G33" s="197">
        <v>28.14</v>
      </c>
      <c r="H33" s="197">
        <v>0</v>
      </c>
      <c r="I33" s="197">
        <v>0</v>
      </c>
      <c r="J33" s="197">
        <v>37.31</v>
      </c>
      <c r="K33" s="197">
        <v>250.38</v>
      </c>
      <c r="L33" s="197">
        <v>6.52</v>
      </c>
      <c r="M33" s="197">
        <v>1.9</v>
      </c>
      <c r="N33" s="197">
        <v>1.55</v>
      </c>
      <c r="O33" s="197">
        <v>2.19</v>
      </c>
      <c r="P33" s="197">
        <v>0.82</v>
      </c>
      <c r="Q33" s="197">
        <v>5.87</v>
      </c>
      <c r="R33" s="197">
        <v>14.74</v>
      </c>
      <c r="S33" s="197">
        <v>8.68</v>
      </c>
      <c r="T33" s="197">
        <v>0</v>
      </c>
      <c r="U33" s="197">
        <v>1.85</v>
      </c>
      <c r="V33" s="197">
        <v>8.5500000000000007</v>
      </c>
      <c r="W33" s="197">
        <v>14.14</v>
      </c>
      <c r="X33" s="197">
        <v>33.49</v>
      </c>
      <c r="Y33" s="197">
        <v>0</v>
      </c>
      <c r="Z33" s="197">
        <v>64.02</v>
      </c>
      <c r="AA33" s="197">
        <v>22.04</v>
      </c>
      <c r="AB33" s="197">
        <v>0</v>
      </c>
      <c r="AC33" s="197">
        <v>2.91</v>
      </c>
      <c r="AD33" s="197">
        <v>12.46</v>
      </c>
      <c r="AE33" s="197">
        <v>0</v>
      </c>
      <c r="AF33" s="197">
        <v>0</v>
      </c>
      <c r="AG33" s="197">
        <v>32.07</v>
      </c>
      <c r="AH33" s="197">
        <v>0</v>
      </c>
      <c r="AI33" s="197">
        <v>14.15</v>
      </c>
      <c r="AJ33" s="197">
        <v>0</v>
      </c>
      <c r="AK33" s="197">
        <v>24.61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0</v>
      </c>
      <c r="G34" s="197">
        <v>28.14</v>
      </c>
      <c r="H34" s="197">
        <v>0</v>
      </c>
      <c r="I34" s="197">
        <v>0</v>
      </c>
      <c r="J34" s="197">
        <v>37.31</v>
      </c>
      <c r="K34" s="197">
        <v>243.41</v>
      </c>
      <c r="L34" s="197">
        <v>2.17</v>
      </c>
      <c r="M34" s="197">
        <v>1.9</v>
      </c>
      <c r="N34" s="197">
        <v>1.55</v>
      </c>
      <c r="O34" s="197">
        <v>2.19</v>
      </c>
      <c r="P34" s="197">
        <v>0.82</v>
      </c>
      <c r="Q34" s="197">
        <v>4.1900000000000004</v>
      </c>
      <c r="R34" s="197">
        <v>13.4</v>
      </c>
      <c r="S34" s="197">
        <v>8.23</v>
      </c>
      <c r="T34" s="197">
        <v>0</v>
      </c>
      <c r="U34" s="197">
        <v>1.85</v>
      </c>
      <c r="V34" s="197">
        <v>8.5500000000000007</v>
      </c>
      <c r="W34" s="197">
        <v>14.14</v>
      </c>
      <c r="X34" s="197">
        <v>33.49</v>
      </c>
      <c r="Y34" s="197">
        <v>0</v>
      </c>
      <c r="Z34" s="197">
        <v>64.02</v>
      </c>
      <c r="AA34" s="197">
        <v>22.04</v>
      </c>
      <c r="AB34" s="197">
        <v>0</v>
      </c>
      <c r="AC34" s="197">
        <v>2.91</v>
      </c>
      <c r="AD34" s="197">
        <v>12.46</v>
      </c>
      <c r="AE34" s="197">
        <v>0</v>
      </c>
      <c r="AF34" s="197">
        <v>0</v>
      </c>
      <c r="AG34" s="197">
        <v>32.07</v>
      </c>
      <c r="AH34" s="197">
        <v>0</v>
      </c>
      <c r="AI34" s="197">
        <v>14.15</v>
      </c>
      <c r="AJ34" s="197">
        <v>0</v>
      </c>
      <c r="AK34" s="197">
        <v>17.649999999999999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0</v>
      </c>
      <c r="G35" s="197">
        <v>28.14</v>
      </c>
      <c r="H35" s="197">
        <v>0</v>
      </c>
      <c r="I35" s="197">
        <v>0</v>
      </c>
      <c r="J35" s="197">
        <v>36.590000000000003</v>
      </c>
      <c r="K35" s="197">
        <v>242.86</v>
      </c>
      <c r="L35" s="197">
        <v>4.12</v>
      </c>
      <c r="M35" s="197">
        <v>1.9</v>
      </c>
      <c r="N35" s="197">
        <v>1.55</v>
      </c>
      <c r="O35" s="197">
        <v>2.19</v>
      </c>
      <c r="P35" s="197">
        <v>0.82</v>
      </c>
      <c r="Q35" s="197">
        <v>4</v>
      </c>
      <c r="R35" s="197">
        <v>14.74</v>
      </c>
      <c r="S35" s="197">
        <v>7.28</v>
      </c>
      <c r="T35" s="197">
        <v>0</v>
      </c>
      <c r="U35" s="197">
        <v>1.85</v>
      </c>
      <c r="V35" s="197">
        <v>8.5500000000000007</v>
      </c>
      <c r="W35" s="197">
        <v>14.14</v>
      </c>
      <c r="X35" s="197">
        <v>33.49</v>
      </c>
      <c r="Y35" s="197">
        <v>0</v>
      </c>
      <c r="Z35" s="197">
        <v>64.02</v>
      </c>
      <c r="AA35" s="197">
        <v>22.04</v>
      </c>
      <c r="AB35" s="197">
        <v>0</v>
      </c>
      <c r="AC35" s="197">
        <v>2.91</v>
      </c>
      <c r="AD35" s="197">
        <v>12.46</v>
      </c>
      <c r="AE35" s="197">
        <v>0</v>
      </c>
      <c r="AF35" s="197">
        <v>0</v>
      </c>
      <c r="AG35" s="197">
        <v>32.07</v>
      </c>
      <c r="AH35" s="197">
        <v>0</v>
      </c>
      <c r="AI35" s="197">
        <v>14.15</v>
      </c>
      <c r="AJ35" s="197">
        <v>0</v>
      </c>
      <c r="AK35" s="197">
        <v>17.649999999999999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0</v>
      </c>
      <c r="G36" s="197">
        <v>28.14</v>
      </c>
      <c r="H36" s="197">
        <v>0</v>
      </c>
      <c r="I36" s="197">
        <v>0</v>
      </c>
      <c r="J36" s="197">
        <v>36.590000000000003</v>
      </c>
      <c r="K36" s="197">
        <v>242.83</v>
      </c>
      <c r="L36" s="197">
        <v>6.42</v>
      </c>
      <c r="M36" s="197">
        <v>1.9</v>
      </c>
      <c r="N36" s="197">
        <v>1.55</v>
      </c>
      <c r="O36" s="197">
        <v>2.19</v>
      </c>
      <c r="P36" s="197">
        <v>0.82</v>
      </c>
      <c r="Q36" s="197">
        <v>4</v>
      </c>
      <c r="R36" s="197">
        <v>14.74</v>
      </c>
      <c r="S36" s="197">
        <v>7.28</v>
      </c>
      <c r="T36" s="197">
        <v>0</v>
      </c>
      <c r="U36" s="197">
        <v>1.85</v>
      </c>
      <c r="V36" s="197">
        <v>8.5500000000000007</v>
      </c>
      <c r="W36" s="197">
        <v>14.14</v>
      </c>
      <c r="X36" s="197">
        <v>33.49</v>
      </c>
      <c r="Y36" s="197">
        <v>0</v>
      </c>
      <c r="Z36" s="197">
        <v>64.02</v>
      </c>
      <c r="AA36" s="197">
        <v>22.04</v>
      </c>
      <c r="AB36" s="197">
        <v>0</v>
      </c>
      <c r="AC36" s="197">
        <v>2.91</v>
      </c>
      <c r="AD36" s="197">
        <v>12.46</v>
      </c>
      <c r="AE36" s="197">
        <v>0</v>
      </c>
      <c r="AF36" s="197">
        <v>0</v>
      </c>
      <c r="AG36" s="197">
        <v>32.07</v>
      </c>
      <c r="AH36" s="197">
        <v>0</v>
      </c>
      <c r="AI36" s="197">
        <v>14.15</v>
      </c>
      <c r="AJ36" s="197">
        <v>0</v>
      </c>
      <c r="AK36" s="197">
        <v>17.649999999999999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0</v>
      </c>
      <c r="G37" s="197">
        <v>28.14</v>
      </c>
      <c r="H37" s="197">
        <v>0</v>
      </c>
      <c r="I37" s="197">
        <v>0</v>
      </c>
      <c r="J37" s="197">
        <v>36.590000000000003</v>
      </c>
      <c r="K37" s="197">
        <v>242.86</v>
      </c>
      <c r="L37" s="197">
        <v>6.42</v>
      </c>
      <c r="M37" s="197">
        <v>1.9</v>
      </c>
      <c r="N37" s="197">
        <v>1.55</v>
      </c>
      <c r="O37" s="197">
        <v>2.19</v>
      </c>
      <c r="P37" s="197">
        <v>0.82</v>
      </c>
      <c r="Q37" s="197">
        <v>4</v>
      </c>
      <c r="R37" s="197">
        <v>14.74</v>
      </c>
      <c r="S37" s="197">
        <v>7.28</v>
      </c>
      <c r="T37" s="197">
        <v>0</v>
      </c>
      <c r="U37" s="197">
        <v>1.85</v>
      </c>
      <c r="V37" s="197">
        <v>8.5500000000000007</v>
      </c>
      <c r="W37" s="197">
        <v>14.14</v>
      </c>
      <c r="X37" s="197">
        <v>33.49</v>
      </c>
      <c r="Y37" s="197">
        <v>0</v>
      </c>
      <c r="Z37" s="197">
        <v>64.02</v>
      </c>
      <c r="AA37" s="197">
        <v>22.04</v>
      </c>
      <c r="AB37" s="197">
        <v>0</v>
      </c>
      <c r="AC37" s="197">
        <v>2.91</v>
      </c>
      <c r="AD37" s="197">
        <v>12.46</v>
      </c>
      <c r="AE37" s="197">
        <v>0</v>
      </c>
      <c r="AF37" s="197">
        <v>0</v>
      </c>
      <c r="AG37" s="197">
        <v>32.07</v>
      </c>
      <c r="AH37" s="197">
        <v>0</v>
      </c>
      <c r="AI37" s="197">
        <v>14.15</v>
      </c>
      <c r="AJ37" s="197">
        <v>0</v>
      </c>
      <c r="AK37" s="197">
        <v>17.649999999999999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0</v>
      </c>
      <c r="G38" s="197">
        <v>28.14</v>
      </c>
      <c r="H38" s="197">
        <v>0</v>
      </c>
      <c r="I38" s="197">
        <v>0</v>
      </c>
      <c r="J38" s="197">
        <v>36.590000000000003</v>
      </c>
      <c r="K38" s="197">
        <v>242.83</v>
      </c>
      <c r="L38" s="197">
        <v>6.42</v>
      </c>
      <c r="M38" s="197">
        <v>1.9</v>
      </c>
      <c r="N38" s="197">
        <v>1.55</v>
      </c>
      <c r="O38" s="197">
        <v>2.19</v>
      </c>
      <c r="P38" s="197">
        <v>0.82</v>
      </c>
      <c r="Q38" s="197">
        <v>4</v>
      </c>
      <c r="R38" s="197">
        <v>14.74</v>
      </c>
      <c r="S38" s="197">
        <v>7.28</v>
      </c>
      <c r="T38" s="197">
        <v>0</v>
      </c>
      <c r="U38" s="197">
        <v>1.85</v>
      </c>
      <c r="V38" s="197">
        <v>8.5500000000000007</v>
      </c>
      <c r="W38" s="197">
        <v>14.14</v>
      </c>
      <c r="X38" s="197">
        <v>33.49</v>
      </c>
      <c r="Y38" s="197">
        <v>0</v>
      </c>
      <c r="Z38" s="197">
        <v>64.02</v>
      </c>
      <c r="AA38" s="197">
        <v>22.04</v>
      </c>
      <c r="AB38" s="197">
        <v>0</v>
      </c>
      <c r="AC38" s="197">
        <v>2.91</v>
      </c>
      <c r="AD38" s="197">
        <v>12.46</v>
      </c>
      <c r="AE38" s="197">
        <v>0</v>
      </c>
      <c r="AF38" s="197">
        <v>0</v>
      </c>
      <c r="AG38" s="197">
        <v>32.07</v>
      </c>
      <c r="AH38" s="197">
        <v>0</v>
      </c>
      <c r="AI38" s="197">
        <v>14.15</v>
      </c>
      <c r="AJ38" s="197">
        <v>0</v>
      </c>
      <c r="AK38" s="197">
        <v>17.649999999999999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0</v>
      </c>
      <c r="G39" s="197">
        <v>28.14</v>
      </c>
      <c r="H39" s="197">
        <v>0</v>
      </c>
      <c r="I39" s="197">
        <v>0</v>
      </c>
      <c r="J39" s="197">
        <v>36.590000000000003</v>
      </c>
      <c r="K39" s="197">
        <v>242.86</v>
      </c>
      <c r="L39" s="197">
        <v>6.42</v>
      </c>
      <c r="M39" s="197">
        <v>1.9</v>
      </c>
      <c r="N39" s="197">
        <v>1.55</v>
      </c>
      <c r="O39" s="197">
        <v>2.19</v>
      </c>
      <c r="P39" s="197">
        <v>0.82</v>
      </c>
      <c r="Q39" s="197">
        <v>4</v>
      </c>
      <c r="R39" s="197">
        <v>14.74</v>
      </c>
      <c r="S39" s="197">
        <v>7.28</v>
      </c>
      <c r="T39" s="197">
        <v>0</v>
      </c>
      <c r="U39" s="197">
        <v>1.85</v>
      </c>
      <c r="V39" s="197">
        <v>8.5500000000000007</v>
      </c>
      <c r="W39" s="197">
        <v>13.16</v>
      </c>
      <c r="X39" s="197">
        <v>33.49</v>
      </c>
      <c r="Y39" s="197">
        <v>0</v>
      </c>
      <c r="Z39" s="197">
        <v>64.02</v>
      </c>
      <c r="AA39" s="197">
        <v>22.04</v>
      </c>
      <c r="AB39" s="197">
        <v>0</v>
      </c>
      <c r="AC39" s="197">
        <v>2.91</v>
      </c>
      <c r="AD39" s="197">
        <v>12.46</v>
      </c>
      <c r="AE39" s="197">
        <v>0</v>
      </c>
      <c r="AF39" s="197">
        <v>0</v>
      </c>
      <c r="AG39" s="197">
        <v>32.07</v>
      </c>
      <c r="AH39" s="197">
        <v>0</v>
      </c>
      <c r="AI39" s="197">
        <v>14.15</v>
      </c>
      <c r="AJ39" s="197">
        <v>0</v>
      </c>
      <c r="AK39" s="197">
        <v>17.649999999999999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36.590000000000003</v>
      </c>
      <c r="K40" s="197">
        <v>243.36</v>
      </c>
      <c r="L40" s="197">
        <v>6.42</v>
      </c>
      <c r="M40" s="197">
        <v>1.9</v>
      </c>
      <c r="N40" s="197">
        <v>1.55</v>
      </c>
      <c r="O40" s="197">
        <v>2.19</v>
      </c>
      <c r="P40" s="197">
        <v>0.82</v>
      </c>
      <c r="Q40" s="197">
        <v>4.01</v>
      </c>
      <c r="R40" s="197">
        <v>14.74</v>
      </c>
      <c r="S40" s="197">
        <v>7.4</v>
      </c>
      <c r="T40" s="197">
        <v>0</v>
      </c>
      <c r="U40" s="197">
        <v>1.85</v>
      </c>
      <c r="V40" s="197">
        <v>8.5500000000000007</v>
      </c>
      <c r="W40" s="197">
        <v>13.16</v>
      </c>
      <c r="X40" s="197">
        <v>33.49</v>
      </c>
      <c r="Y40" s="197">
        <v>0</v>
      </c>
      <c r="Z40" s="197">
        <v>64.02</v>
      </c>
      <c r="AA40" s="197">
        <v>22.04</v>
      </c>
      <c r="AB40" s="197">
        <v>0</v>
      </c>
      <c r="AC40" s="197">
        <v>2.91</v>
      </c>
      <c r="AD40" s="197">
        <v>12.46</v>
      </c>
      <c r="AE40" s="197">
        <v>0</v>
      </c>
      <c r="AF40" s="197">
        <v>0</v>
      </c>
      <c r="AG40" s="197">
        <v>32.07</v>
      </c>
      <c r="AH40" s="197">
        <v>0</v>
      </c>
      <c r="AI40" s="197">
        <v>14.15</v>
      </c>
      <c r="AJ40" s="197">
        <v>0</v>
      </c>
      <c r="AK40" s="197">
        <v>17.649999999999999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36.590000000000003</v>
      </c>
      <c r="K41" s="197">
        <v>241.45</v>
      </c>
      <c r="L41" s="197">
        <v>6.42</v>
      </c>
      <c r="M41" s="197">
        <v>1.9</v>
      </c>
      <c r="N41" s="197">
        <v>1.55</v>
      </c>
      <c r="O41" s="197">
        <v>2.19</v>
      </c>
      <c r="P41" s="197">
        <v>0.82</v>
      </c>
      <c r="Q41" s="197">
        <v>3.96</v>
      </c>
      <c r="R41" s="197">
        <v>14.74</v>
      </c>
      <c r="S41" s="197">
        <v>5.89</v>
      </c>
      <c r="T41" s="197">
        <v>0</v>
      </c>
      <c r="U41" s="197">
        <v>1.85</v>
      </c>
      <c r="V41" s="197">
        <v>8.5500000000000007</v>
      </c>
      <c r="W41" s="197">
        <v>14.14</v>
      </c>
      <c r="X41" s="197">
        <v>33.49</v>
      </c>
      <c r="Y41" s="197">
        <v>0</v>
      </c>
      <c r="Z41" s="197">
        <v>64.02</v>
      </c>
      <c r="AA41" s="197">
        <v>22.04</v>
      </c>
      <c r="AB41" s="197">
        <v>0</v>
      </c>
      <c r="AC41" s="197">
        <v>2.91</v>
      </c>
      <c r="AD41" s="197">
        <v>12.46</v>
      </c>
      <c r="AE41" s="197">
        <v>0</v>
      </c>
      <c r="AF41" s="197">
        <v>0</v>
      </c>
      <c r="AG41" s="197">
        <v>32.07</v>
      </c>
      <c r="AH41" s="197">
        <v>0</v>
      </c>
      <c r="AI41" s="197">
        <v>14.15</v>
      </c>
      <c r="AJ41" s="197">
        <v>0</v>
      </c>
      <c r="AK41" s="197">
        <v>17.649999999999999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36.590000000000003</v>
      </c>
      <c r="K42" s="197">
        <v>241.42</v>
      </c>
      <c r="L42" s="197">
        <v>6.42</v>
      </c>
      <c r="M42" s="197">
        <v>1.9</v>
      </c>
      <c r="N42" s="197">
        <v>1.55</v>
      </c>
      <c r="O42" s="197">
        <v>2.19</v>
      </c>
      <c r="P42" s="197">
        <v>0.82</v>
      </c>
      <c r="Q42" s="197">
        <v>3.96</v>
      </c>
      <c r="R42" s="197">
        <v>14.74</v>
      </c>
      <c r="S42" s="197">
        <v>5.89</v>
      </c>
      <c r="T42" s="197">
        <v>0</v>
      </c>
      <c r="U42" s="197">
        <v>1.85</v>
      </c>
      <c r="V42" s="197">
        <v>8.5500000000000007</v>
      </c>
      <c r="W42" s="197">
        <v>14.14</v>
      </c>
      <c r="X42" s="197">
        <v>33.49</v>
      </c>
      <c r="Y42" s="197">
        <v>0</v>
      </c>
      <c r="Z42" s="197">
        <v>64.02</v>
      </c>
      <c r="AA42" s="197">
        <v>22.04</v>
      </c>
      <c r="AB42" s="197">
        <v>0</v>
      </c>
      <c r="AC42" s="197">
        <v>3.88</v>
      </c>
      <c r="AD42" s="197">
        <v>12.46</v>
      </c>
      <c r="AE42" s="197">
        <v>0</v>
      </c>
      <c r="AF42" s="197">
        <v>0</v>
      </c>
      <c r="AG42" s="197">
        <v>32.07</v>
      </c>
      <c r="AH42" s="197">
        <v>0</v>
      </c>
      <c r="AI42" s="197">
        <v>14.15</v>
      </c>
      <c r="AJ42" s="197">
        <v>0</v>
      </c>
      <c r="AK42" s="197">
        <v>17.649999999999999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16.14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240.65</v>
      </c>
      <c r="L43" s="197">
        <v>5.9</v>
      </c>
      <c r="M43" s="197">
        <v>1.9</v>
      </c>
      <c r="N43" s="197">
        <v>1.55</v>
      </c>
      <c r="O43" s="197">
        <v>2.19</v>
      </c>
      <c r="P43" s="197">
        <v>0.82</v>
      </c>
      <c r="Q43" s="197">
        <v>3.72</v>
      </c>
      <c r="R43" s="197">
        <v>14.74</v>
      </c>
      <c r="S43" s="197">
        <v>5.63</v>
      </c>
      <c r="T43" s="197">
        <v>0</v>
      </c>
      <c r="U43" s="197">
        <v>1.85</v>
      </c>
      <c r="V43" s="197">
        <v>8.5500000000000007</v>
      </c>
      <c r="W43" s="197">
        <v>14.14</v>
      </c>
      <c r="X43" s="197">
        <v>33.49</v>
      </c>
      <c r="Y43" s="197">
        <v>0</v>
      </c>
      <c r="Z43" s="197">
        <v>64.02</v>
      </c>
      <c r="AA43" s="197">
        <v>22.04</v>
      </c>
      <c r="AB43" s="197">
        <v>0</v>
      </c>
      <c r="AC43" s="197">
        <v>3.88</v>
      </c>
      <c r="AD43" s="197">
        <v>12.46</v>
      </c>
      <c r="AE43" s="197">
        <v>0</v>
      </c>
      <c r="AF43" s="197">
        <v>0</v>
      </c>
      <c r="AG43" s="197">
        <v>32.07</v>
      </c>
      <c r="AH43" s="197">
        <v>0</v>
      </c>
      <c r="AI43" s="197">
        <v>14.15</v>
      </c>
      <c r="AJ43" s="197">
        <v>0</v>
      </c>
      <c r="AK43" s="197">
        <v>17.649999999999999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16.14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240.62</v>
      </c>
      <c r="L44" s="197">
        <v>5.9</v>
      </c>
      <c r="M44" s="197">
        <v>1.9</v>
      </c>
      <c r="N44" s="197">
        <v>1.55</v>
      </c>
      <c r="O44" s="197">
        <v>2.19</v>
      </c>
      <c r="P44" s="197">
        <v>0.82</v>
      </c>
      <c r="Q44" s="197">
        <v>3.72</v>
      </c>
      <c r="R44" s="197">
        <v>14.74</v>
      </c>
      <c r="S44" s="197">
        <v>5.63</v>
      </c>
      <c r="T44" s="197">
        <v>0</v>
      </c>
      <c r="U44" s="197">
        <v>1.85</v>
      </c>
      <c r="V44" s="197">
        <v>8.5500000000000007</v>
      </c>
      <c r="W44" s="197">
        <v>14.14</v>
      </c>
      <c r="X44" s="197">
        <v>33.49</v>
      </c>
      <c r="Y44" s="197">
        <v>0</v>
      </c>
      <c r="Z44" s="197">
        <v>64.02</v>
      </c>
      <c r="AA44" s="197">
        <v>22.04</v>
      </c>
      <c r="AB44" s="197">
        <v>0</v>
      </c>
      <c r="AC44" s="197">
        <v>3.88</v>
      </c>
      <c r="AD44" s="197">
        <v>12.46</v>
      </c>
      <c r="AE44" s="197">
        <v>0</v>
      </c>
      <c r="AF44" s="197">
        <v>0</v>
      </c>
      <c r="AG44" s="197">
        <v>33.450000000000003</v>
      </c>
      <c r="AH44" s="197">
        <v>0</v>
      </c>
      <c r="AI44" s="197">
        <v>14.15</v>
      </c>
      <c r="AJ44" s="197">
        <v>0</v>
      </c>
      <c r="AK44" s="197">
        <v>17.649999999999999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16.14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242.34</v>
      </c>
      <c r="L45" s="197">
        <v>6.48</v>
      </c>
      <c r="M45" s="197">
        <v>1.9</v>
      </c>
      <c r="N45" s="197">
        <v>1.55</v>
      </c>
      <c r="O45" s="197">
        <v>2.19</v>
      </c>
      <c r="P45" s="197">
        <v>0.82</v>
      </c>
      <c r="Q45" s="197">
        <v>4.45</v>
      </c>
      <c r="R45" s="197">
        <v>14.74</v>
      </c>
      <c r="S45" s="197">
        <v>5.63</v>
      </c>
      <c r="T45" s="197">
        <v>0</v>
      </c>
      <c r="U45" s="197">
        <v>1.85</v>
      </c>
      <c r="V45" s="197">
        <v>8.5500000000000007</v>
      </c>
      <c r="W45" s="197">
        <v>14.14</v>
      </c>
      <c r="X45" s="197">
        <v>33.49</v>
      </c>
      <c r="Y45" s="197">
        <v>0</v>
      </c>
      <c r="Z45" s="197">
        <v>64.02</v>
      </c>
      <c r="AA45" s="197">
        <v>22.04</v>
      </c>
      <c r="AB45" s="197">
        <v>0</v>
      </c>
      <c r="AC45" s="197">
        <v>3.88</v>
      </c>
      <c r="AD45" s="197">
        <v>12.46</v>
      </c>
      <c r="AE45" s="197">
        <v>0</v>
      </c>
      <c r="AF45" s="197">
        <v>0</v>
      </c>
      <c r="AG45" s="197">
        <v>33.450000000000003</v>
      </c>
      <c r="AH45" s="197">
        <v>0</v>
      </c>
      <c r="AI45" s="197">
        <v>14.15</v>
      </c>
      <c r="AJ45" s="197">
        <v>0</v>
      </c>
      <c r="AK45" s="197">
        <v>17.649999999999999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16.14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242.34</v>
      </c>
      <c r="L46" s="197">
        <v>6.52</v>
      </c>
      <c r="M46" s="197">
        <v>1.9</v>
      </c>
      <c r="N46" s="197">
        <v>1.55</v>
      </c>
      <c r="O46" s="197">
        <v>2.19</v>
      </c>
      <c r="P46" s="197">
        <v>0.82</v>
      </c>
      <c r="Q46" s="197">
        <v>5.87</v>
      </c>
      <c r="R46" s="197">
        <v>14.74</v>
      </c>
      <c r="S46" s="197">
        <v>5.63</v>
      </c>
      <c r="T46" s="197">
        <v>0</v>
      </c>
      <c r="U46" s="197">
        <v>1.85</v>
      </c>
      <c r="V46" s="197">
        <v>8.5500000000000007</v>
      </c>
      <c r="W46" s="197">
        <v>14.14</v>
      </c>
      <c r="X46" s="197">
        <v>33.49</v>
      </c>
      <c r="Y46" s="197">
        <v>0</v>
      </c>
      <c r="Z46" s="197">
        <v>64.02</v>
      </c>
      <c r="AA46" s="197">
        <v>22.04</v>
      </c>
      <c r="AB46" s="197">
        <v>0</v>
      </c>
      <c r="AC46" s="197">
        <v>3.88</v>
      </c>
      <c r="AD46" s="197">
        <v>12.46</v>
      </c>
      <c r="AE46" s="197">
        <v>0</v>
      </c>
      <c r="AF46" s="197">
        <v>0</v>
      </c>
      <c r="AG46" s="197">
        <v>33.450000000000003</v>
      </c>
      <c r="AH46" s="197">
        <v>0</v>
      </c>
      <c r="AI46" s="197">
        <v>14.15</v>
      </c>
      <c r="AJ46" s="197">
        <v>0</v>
      </c>
      <c r="AK46" s="197">
        <v>17.649999999999999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0</v>
      </c>
      <c r="G47" s="197">
        <v>28.14</v>
      </c>
      <c r="H47" s="197">
        <v>0</v>
      </c>
      <c r="I47" s="197">
        <v>0</v>
      </c>
      <c r="J47" s="197">
        <v>36.590000000000003</v>
      </c>
      <c r="K47" s="197">
        <v>242.34</v>
      </c>
      <c r="L47" s="197">
        <v>6.52</v>
      </c>
      <c r="M47" s="197">
        <v>1.9</v>
      </c>
      <c r="N47" s="197">
        <v>1.55</v>
      </c>
      <c r="O47" s="197">
        <v>2.19</v>
      </c>
      <c r="P47" s="197">
        <v>0.82</v>
      </c>
      <c r="Q47" s="197">
        <v>5.87</v>
      </c>
      <c r="R47" s="197">
        <v>14.74</v>
      </c>
      <c r="S47" s="197">
        <v>5.79</v>
      </c>
      <c r="T47" s="197">
        <v>0</v>
      </c>
      <c r="U47" s="197">
        <v>1.85</v>
      </c>
      <c r="V47" s="197">
        <v>8.5500000000000007</v>
      </c>
      <c r="W47" s="197">
        <v>14.14</v>
      </c>
      <c r="X47" s="197">
        <v>33.49</v>
      </c>
      <c r="Y47" s="197">
        <v>0</v>
      </c>
      <c r="Z47" s="197">
        <v>64.02</v>
      </c>
      <c r="AA47" s="197">
        <v>22.04</v>
      </c>
      <c r="AB47" s="197">
        <v>0</v>
      </c>
      <c r="AC47" s="197">
        <v>3.88</v>
      </c>
      <c r="AD47" s="197">
        <v>12.46</v>
      </c>
      <c r="AE47" s="197">
        <v>0</v>
      </c>
      <c r="AF47" s="197">
        <v>0</v>
      </c>
      <c r="AG47" s="197">
        <v>33.450000000000003</v>
      </c>
      <c r="AH47" s="197">
        <v>0</v>
      </c>
      <c r="AI47" s="197">
        <v>14.15</v>
      </c>
      <c r="AJ47" s="197">
        <v>0</v>
      </c>
      <c r="AK47" s="197">
        <v>17.649999999999999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0</v>
      </c>
      <c r="G48" s="197">
        <v>28.14</v>
      </c>
      <c r="H48" s="197">
        <v>0</v>
      </c>
      <c r="I48" s="197">
        <v>0</v>
      </c>
      <c r="J48" s="197">
        <v>36.590000000000003</v>
      </c>
      <c r="K48" s="197">
        <v>242.34</v>
      </c>
      <c r="L48" s="197">
        <v>6.52</v>
      </c>
      <c r="M48" s="197">
        <v>1.9</v>
      </c>
      <c r="N48" s="197">
        <v>1.55</v>
      </c>
      <c r="O48" s="197">
        <v>2.19</v>
      </c>
      <c r="P48" s="197">
        <v>0.82</v>
      </c>
      <c r="Q48" s="197">
        <v>5.87</v>
      </c>
      <c r="R48" s="197">
        <v>14.74</v>
      </c>
      <c r="S48" s="197">
        <v>5.79</v>
      </c>
      <c r="T48" s="197">
        <v>0</v>
      </c>
      <c r="U48" s="197">
        <v>1.85</v>
      </c>
      <c r="V48" s="197">
        <v>8.5500000000000007</v>
      </c>
      <c r="W48" s="197">
        <v>14.14</v>
      </c>
      <c r="X48" s="197">
        <v>33.49</v>
      </c>
      <c r="Y48" s="197">
        <v>0</v>
      </c>
      <c r="Z48" s="197">
        <v>64.02</v>
      </c>
      <c r="AA48" s="197">
        <v>22.04</v>
      </c>
      <c r="AB48" s="197">
        <v>0</v>
      </c>
      <c r="AC48" s="197">
        <v>3.88</v>
      </c>
      <c r="AD48" s="197">
        <v>12.46</v>
      </c>
      <c r="AE48" s="197">
        <v>0</v>
      </c>
      <c r="AF48" s="197">
        <v>0</v>
      </c>
      <c r="AG48" s="197">
        <v>33.450000000000003</v>
      </c>
      <c r="AH48" s="197">
        <v>0</v>
      </c>
      <c r="AI48" s="197">
        <v>14.15</v>
      </c>
      <c r="AJ48" s="197">
        <v>0</v>
      </c>
      <c r="AK48" s="197">
        <v>17.649999999999999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0</v>
      </c>
      <c r="G49" s="197">
        <v>28.14</v>
      </c>
      <c r="H49" s="197">
        <v>0</v>
      </c>
      <c r="I49" s="197">
        <v>0</v>
      </c>
      <c r="J49" s="197">
        <v>36.590000000000003</v>
      </c>
      <c r="K49" s="197">
        <v>242.34</v>
      </c>
      <c r="L49" s="197">
        <v>6.52</v>
      </c>
      <c r="M49" s="197">
        <v>1.9</v>
      </c>
      <c r="N49" s="197">
        <v>1.55</v>
      </c>
      <c r="O49" s="197">
        <v>2.19</v>
      </c>
      <c r="P49" s="197">
        <v>0.82</v>
      </c>
      <c r="Q49" s="197">
        <v>5.87</v>
      </c>
      <c r="R49" s="197">
        <v>14.74</v>
      </c>
      <c r="S49" s="197">
        <v>5.79</v>
      </c>
      <c r="T49" s="197">
        <v>0</v>
      </c>
      <c r="U49" s="197">
        <v>1.85</v>
      </c>
      <c r="V49" s="197">
        <v>8.5500000000000007</v>
      </c>
      <c r="W49" s="197">
        <v>14.14</v>
      </c>
      <c r="X49" s="197">
        <v>33.49</v>
      </c>
      <c r="Y49" s="197">
        <v>0</v>
      </c>
      <c r="Z49" s="197">
        <v>64.02</v>
      </c>
      <c r="AA49" s="197">
        <v>22.04</v>
      </c>
      <c r="AB49" s="197">
        <v>0</v>
      </c>
      <c r="AC49" s="197">
        <v>3.88</v>
      </c>
      <c r="AD49" s="197">
        <v>12.46</v>
      </c>
      <c r="AE49" s="197">
        <v>0</v>
      </c>
      <c r="AF49" s="197">
        <v>0</v>
      </c>
      <c r="AG49" s="197">
        <v>33.450000000000003</v>
      </c>
      <c r="AH49" s="197">
        <v>0</v>
      </c>
      <c r="AI49" s="197">
        <v>14.15</v>
      </c>
      <c r="AJ49" s="197">
        <v>0</v>
      </c>
      <c r="AK49" s="197">
        <v>17.649999999999999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0</v>
      </c>
      <c r="G50" s="197">
        <v>28.14</v>
      </c>
      <c r="H50" s="197">
        <v>0</v>
      </c>
      <c r="I50" s="197">
        <v>0</v>
      </c>
      <c r="J50" s="197">
        <v>36.590000000000003</v>
      </c>
      <c r="K50" s="197">
        <v>242.34</v>
      </c>
      <c r="L50" s="197">
        <v>6.52</v>
      </c>
      <c r="M50" s="197">
        <v>1.9</v>
      </c>
      <c r="N50" s="197">
        <v>1.55</v>
      </c>
      <c r="O50" s="197">
        <v>2.19</v>
      </c>
      <c r="P50" s="197">
        <v>0.82</v>
      </c>
      <c r="Q50" s="197">
        <v>5.87</v>
      </c>
      <c r="R50" s="197">
        <v>14.74</v>
      </c>
      <c r="S50" s="197">
        <v>5.79</v>
      </c>
      <c r="T50" s="197">
        <v>0</v>
      </c>
      <c r="U50" s="197">
        <v>1.85</v>
      </c>
      <c r="V50" s="197">
        <v>8.5500000000000007</v>
      </c>
      <c r="W50" s="197">
        <v>14.14</v>
      </c>
      <c r="X50" s="197">
        <v>33.49</v>
      </c>
      <c r="Y50" s="197">
        <v>0</v>
      </c>
      <c r="Z50" s="197">
        <v>64.02</v>
      </c>
      <c r="AA50" s="197">
        <v>22.04</v>
      </c>
      <c r="AB50" s="197">
        <v>0</v>
      </c>
      <c r="AC50" s="197">
        <v>3.88</v>
      </c>
      <c r="AD50" s="197">
        <v>12.46</v>
      </c>
      <c r="AE50" s="197">
        <v>0</v>
      </c>
      <c r="AF50" s="197">
        <v>0</v>
      </c>
      <c r="AG50" s="197">
        <v>33.450000000000003</v>
      </c>
      <c r="AH50" s="197">
        <v>0</v>
      </c>
      <c r="AI50" s="197">
        <v>14.15</v>
      </c>
      <c r="AJ50" s="197">
        <v>0</v>
      </c>
      <c r="AK50" s="197">
        <v>17.649999999999999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15.68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36.590000000000003</v>
      </c>
      <c r="K51" s="197">
        <v>242.34</v>
      </c>
      <c r="L51" s="197">
        <v>6.52</v>
      </c>
      <c r="M51" s="197">
        <v>1.9</v>
      </c>
      <c r="N51" s="197">
        <v>1.55</v>
      </c>
      <c r="O51" s="197">
        <v>2.19</v>
      </c>
      <c r="P51" s="197">
        <v>0.82</v>
      </c>
      <c r="Q51" s="197">
        <v>5.87</v>
      </c>
      <c r="R51" s="197">
        <v>14.74</v>
      </c>
      <c r="S51" s="197">
        <v>5.79</v>
      </c>
      <c r="T51" s="197">
        <v>0</v>
      </c>
      <c r="U51" s="197">
        <v>1.85</v>
      </c>
      <c r="V51" s="197">
        <v>8.5500000000000007</v>
      </c>
      <c r="W51" s="197">
        <v>14.14</v>
      </c>
      <c r="X51" s="197">
        <v>33.49</v>
      </c>
      <c r="Y51" s="197">
        <v>0</v>
      </c>
      <c r="Z51" s="197">
        <v>3.64</v>
      </c>
      <c r="AA51" s="197">
        <v>22.04</v>
      </c>
      <c r="AB51" s="197">
        <v>0</v>
      </c>
      <c r="AC51" s="197">
        <v>3.88</v>
      </c>
      <c r="AD51" s="197">
        <v>12.46</v>
      </c>
      <c r="AE51" s="197">
        <v>0</v>
      </c>
      <c r="AF51" s="197">
        <v>0</v>
      </c>
      <c r="AG51" s="197">
        <v>33.450000000000003</v>
      </c>
      <c r="AH51" s="197">
        <v>0</v>
      </c>
      <c r="AI51" s="197">
        <v>14.15</v>
      </c>
      <c r="AJ51" s="197">
        <v>0</v>
      </c>
      <c r="AK51" s="197">
        <v>17.649999999999999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15.68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36.590000000000003</v>
      </c>
      <c r="K52" s="197">
        <v>242.34</v>
      </c>
      <c r="L52" s="197">
        <v>6.52</v>
      </c>
      <c r="M52" s="197">
        <v>1.9</v>
      </c>
      <c r="N52" s="197">
        <v>1.55</v>
      </c>
      <c r="O52" s="197">
        <v>2.19</v>
      </c>
      <c r="P52" s="197">
        <v>0.82</v>
      </c>
      <c r="Q52" s="197">
        <v>5.87</v>
      </c>
      <c r="R52" s="197">
        <v>14.74</v>
      </c>
      <c r="S52" s="197">
        <v>5.79</v>
      </c>
      <c r="T52" s="197">
        <v>0</v>
      </c>
      <c r="U52" s="197">
        <v>1.85</v>
      </c>
      <c r="V52" s="197">
        <v>8.5500000000000007</v>
      </c>
      <c r="W52" s="197">
        <v>14.14</v>
      </c>
      <c r="X52" s="197">
        <v>33.49</v>
      </c>
      <c r="Y52" s="197">
        <v>0</v>
      </c>
      <c r="Z52" s="197">
        <v>3.64</v>
      </c>
      <c r="AA52" s="197">
        <v>22.04</v>
      </c>
      <c r="AB52" s="197">
        <v>0</v>
      </c>
      <c r="AC52" s="197">
        <v>3.88</v>
      </c>
      <c r="AD52" s="197">
        <v>12.46</v>
      </c>
      <c r="AE52" s="197">
        <v>0</v>
      </c>
      <c r="AF52" s="197">
        <v>0</v>
      </c>
      <c r="AG52" s="197">
        <v>33.450000000000003</v>
      </c>
      <c r="AH52" s="197">
        <v>0</v>
      </c>
      <c r="AI52" s="197">
        <v>14.15</v>
      </c>
      <c r="AJ52" s="197">
        <v>0</v>
      </c>
      <c r="AK52" s="197">
        <v>17.649999999999999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15.68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36.590000000000003</v>
      </c>
      <c r="K53" s="197">
        <v>242.34</v>
      </c>
      <c r="L53" s="197">
        <v>6.52</v>
      </c>
      <c r="M53" s="197">
        <v>1.9</v>
      </c>
      <c r="N53" s="197">
        <v>1.55</v>
      </c>
      <c r="O53" s="197">
        <v>2.19</v>
      </c>
      <c r="P53" s="197">
        <v>0.82</v>
      </c>
      <c r="Q53" s="197">
        <v>5.87</v>
      </c>
      <c r="R53" s="197">
        <v>14.74</v>
      </c>
      <c r="S53" s="197">
        <v>5.79</v>
      </c>
      <c r="T53" s="197">
        <v>0</v>
      </c>
      <c r="U53" s="197">
        <v>1.85</v>
      </c>
      <c r="V53" s="197">
        <v>8.5500000000000007</v>
      </c>
      <c r="W53" s="197">
        <v>14.14</v>
      </c>
      <c r="X53" s="197">
        <v>33.49</v>
      </c>
      <c r="Y53" s="197">
        <v>0</v>
      </c>
      <c r="Z53" s="197">
        <v>3.64</v>
      </c>
      <c r="AA53" s="197">
        <v>22.04</v>
      </c>
      <c r="AB53" s="197">
        <v>0</v>
      </c>
      <c r="AC53" s="197">
        <v>3.88</v>
      </c>
      <c r="AD53" s="197">
        <v>12.46</v>
      </c>
      <c r="AE53" s="197">
        <v>0</v>
      </c>
      <c r="AF53" s="197">
        <v>0</v>
      </c>
      <c r="AG53" s="197">
        <v>33.450000000000003</v>
      </c>
      <c r="AH53" s="197">
        <v>0</v>
      </c>
      <c r="AI53" s="197">
        <v>14.15</v>
      </c>
      <c r="AJ53" s="197">
        <v>0</v>
      </c>
      <c r="AK53" s="197">
        <v>17.649999999999999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15.68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36.590000000000003</v>
      </c>
      <c r="K54" s="197">
        <v>242.34</v>
      </c>
      <c r="L54" s="197">
        <v>6.52</v>
      </c>
      <c r="M54" s="197">
        <v>1.9</v>
      </c>
      <c r="N54" s="197">
        <v>1.55</v>
      </c>
      <c r="O54" s="197">
        <v>2.19</v>
      </c>
      <c r="P54" s="197">
        <v>0.82</v>
      </c>
      <c r="Q54" s="197">
        <v>5.87</v>
      </c>
      <c r="R54" s="197">
        <v>14.74</v>
      </c>
      <c r="S54" s="197">
        <v>5.79</v>
      </c>
      <c r="T54" s="197">
        <v>0</v>
      </c>
      <c r="U54" s="197">
        <v>1.85</v>
      </c>
      <c r="V54" s="197">
        <v>8.5500000000000007</v>
      </c>
      <c r="W54" s="197">
        <v>14.14</v>
      </c>
      <c r="X54" s="197">
        <v>33.49</v>
      </c>
      <c r="Y54" s="197">
        <v>0</v>
      </c>
      <c r="Z54" s="197">
        <v>3.64</v>
      </c>
      <c r="AA54" s="197">
        <v>22.04</v>
      </c>
      <c r="AB54" s="197">
        <v>0</v>
      </c>
      <c r="AC54" s="197">
        <v>3.88</v>
      </c>
      <c r="AD54" s="197">
        <v>12.46</v>
      </c>
      <c r="AE54" s="197">
        <v>0</v>
      </c>
      <c r="AF54" s="197">
        <v>0</v>
      </c>
      <c r="AG54" s="197">
        <v>33.450000000000003</v>
      </c>
      <c r="AH54" s="197">
        <v>0</v>
      </c>
      <c r="AI54" s="197">
        <v>14.15</v>
      </c>
      <c r="AJ54" s="197">
        <v>0</v>
      </c>
      <c r="AK54" s="197">
        <v>17.649999999999999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15.68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36.590000000000003</v>
      </c>
      <c r="K55" s="197">
        <v>240.66</v>
      </c>
      <c r="L55" s="197">
        <v>6.52</v>
      </c>
      <c r="M55" s="197">
        <v>1.9</v>
      </c>
      <c r="N55" s="197">
        <v>1.55</v>
      </c>
      <c r="O55" s="197">
        <v>2.19</v>
      </c>
      <c r="P55" s="197">
        <v>0.82</v>
      </c>
      <c r="Q55" s="197">
        <v>5.87</v>
      </c>
      <c r="R55" s="197">
        <v>14.74</v>
      </c>
      <c r="S55" s="197">
        <v>5.79</v>
      </c>
      <c r="T55" s="197">
        <v>0</v>
      </c>
      <c r="U55" s="197">
        <v>1.85</v>
      </c>
      <c r="V55" s="197">
        <v>8.5500000000000007</v>
      </c>
      <c r="W55" s="197">
        <v>14.29</v>
      </c>
      <c r="X55" s="197">
        <v>33.49</v>
      </c>
      <c r="Y55" s="197">
        <v>0</v>
      </c>
      <c r="Z55" s="197">
        <v>3.64</v>
      </c>
      <c r="AA55" s="197">
        <v>22.04</v>
      </c>
      <c r="AB55" s="197">
        <v>0</v>
      </c>
      <c r="AC55" s="197">
        <v>3.88</v>
      </c>
      <c r="AD55" s="197">
        <v>12.46</v>
      </c>
      <c r="AE55" s="197">
        <v>0</v>
      </c>
      <c r="AF55" s="197">
        <v>0</v>
      </c>
      <c r="AG55" s="197">
        <v>33.450000000000003</v>
      </c>
      <c r="AH55" s="197">
        <v>0</v>
      </c>
      <c r="AI55" s="197">
        <v>14.15</v>
      </c>
      <c r="AJ55" s="197">
        <v>0</v>
      </c>
      <c r="AK55" s="197">
        <v>17.649999999999999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15.68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36.590000000000003</v>
      </c>
      <c r="K56" s="197">
        <v>240.64</v>
      </c>
      <c r="L56" s="197">
        <v>6.52</v>
      </c>
      <c r="M56" s="197">
        <v>1.9</v>
      </c>
      <c r="N56" s="197">
        <v>1.55</v>
      </c>
      <c r="O56" s="197">
        <v>2.19</v>
      </c>
      <c r="P56" s="197">
        <v>0.82</v>
      </c>
      <c r="Q56" s="197">
        <v>5.87</v>
      </c>
      <c r="R56" s="197">
        <v>14.74</v>
      </c>
      <c r="S56" s="197">
        <v>5.79</v>
      </c>
      <c r="T56" s="197">
        <v>0</v>
      </c>
      <c r="U56" s="197">
        <v>1.85</v>
      </c>
      <c r="V56" s="197">
        <v>8.5500000000000007</v>
      </c>
      <c r="W56" s="197">
        <v>14.29</v>
      </c>
      <c r="X56" s="197">
        <v>33.49</v>
      </c>
      <c r="Y56" s="197">
        <v>0</v>
      </c>
      <c r="Z56" s="197">
        <v>3.64</v>
      </c>
      <c r="AA56" s="197">
        <v>22.04</v>
      </c>
      <c r="AB56" s="197">
        <v>0</v>
      </c>
      <c r="AC56" s="197">
        <v>3.88</v>
      </c>
      <c r="AD56" s="197">
        <v>12.46</v>
      </c>
      <c r="AE56" s="197">
        <v>0</v>
      </c>
      <c r="AF56" s="197">
        <v>0</v>
      </c>
      <c r="AG56" s="197">
        <v>33.450000000000003</v>
      </c>
      <c r="AH56" s="197">
        <v>0</v>
      </c>
      <c r="AI56" s="197">
        <v>14.15</v>
      </c>
      <c r="AJ56" s="197">
        <v>0</v>
      </c>
      <c r="AK56" s="197">
        <v>17.649999999999999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15.68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36.590000000000003</v>
      </c>
      <c r="K57" s="197">
        <v>242.34</v>
      </c>
      <c r="L57" s="197">
        <v>6.52</v>
      </c>
      <c r="M57" s="197">
        <v>1.9</v>
      </c>
      <c r="N57" s="197">
        <v>1.55</v>
      </c>
      <c r="O57" s="197">
        <v>2.19</v>
      </c>
      <c r="P57" s="197">
        <v>0.82</v>
      </c>
      <c r="Q57" s="197">
        <v>5.87</v>
      </c>
      <c r="R57" s="197">
        <v>14.77</v>
      </c>
      <c r="S57" s="197">
        <v>5.79</v>
      </c>
      <c r="T57" s="197">
        <v>0</v>
      </c>
      <c r="U57" s="197">
        <v>1.85</v>
      </c>
      <c r="V57" s="197">
        <v>8.5500000000000007</v>
      </c>
      <c r="W57" s="197">
        <v>14.29</v>
      </c>
      <c r="X57" s="197">
        <v>33.49</v>
      </c>
      <c r="Y57" s="197">
        <v>0</v>
      </c>
      <c r="Z57" s="197">
        <v>3.64</v>
      </c>
      <c r="AA57" s="197">
        <v>22.04</v>
      </c>
      <c r="AB57" s="197">
        <v>0</v>
      </c>
      <c r="AC57" s="197">
        <v>3.88</v>
      </c>
      <c r="AD57" s="197">
        <v>12.46</v>
      </c>
      <c r="AE57" s="197">
        <v>0</v>
      </c>
      <c r="AF57" s="197">
        <v>0</v>
      </c>
      <c r="AG57" s="197">
        <v>34.97</v>
      </c>
      <c r="AH57" s="197">
        <v>0</v>
      </c>
      <c r="AI57" s="197">
        <v>14.15</v>
      </c>
      <c r="AJ57" s="197">
        <v>0</v>
      </c>
      <c r="AK57" s="197">
        <v>17.649999999999999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15.68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36.590000000000003</v>
      </c>
      <c r="K58" s="197">
        <v>242.34</v>
      </c>
      <c r="L58" s="197">
        <v>6.52</v>
      </c>
      <c r="M58" s="197">
        <v>1.9</v>
      </c>
      <c r="N58" s="197">
        <v>1.55</v>
      </c>
      <c r="O58" s="197">
        <v>2.19</v>
      </c>
      <c r="P58" s="197">
        <v>0.82</v>
      </c>
      <c r="Q58" s="197">
        <v>5.87</v>
      </c>
      <c r="R58" s="197">
        <v>14.74</v>
      </c>
      <c r="S58" s="197">
        <v>5.79</v>
      </c>
      <c r="T58" s="197">
        <v>0</v>
      </c>
      <c r="U58" s="197">
        <v>1.85</v>
      </c>
      <c r="V58" s="197">
        <v>8.5500000000000007</v>
      </c>
      <c r="W58" s="197">
        <v>14.29</v>
      </c>
      <c r="X58" s="197">
        <v>33.49</v>
      </c>
      <c r="Y58" s="197">
        <v>0</v>
      </c>
      <c r="Z58" s="197">
        <v>3.64</v>
      </c>
      <c r="AA58" s="197">
        <v>22.04</v>
      </c>
      <c r="AB58" s="197">
        <v>0</v>
      </c>
      <c r="AC58" s="197">
        <v>5.83</v>
      </c>
      <c r="AD58" s="197">
        <v>12.46</v>
      </c>
      <c r="AE58" s="197">
        <v>0</v>
      </c>
      <c r="AF58" s="197">
        <v>0</v>
      </c>
      <c r="AG58" s="197">
        <v>34.97</v>
      </c>
      <c r="AH58" s="197">
        <v>0</v>
      </c>
      <c r="AI58" s="197">
        <v>14.15</v>
      </c>
      <c r="AJ58" s="197">
        <v>0</v>
      </c>
      <c r="AK58" s="197">
        <v>17.649999999999999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15.68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36.590000000000003</v>
      </c>
      <c r="K59" s="197">
        <v>243.84</v>
      </c>
      <c r="L59" s="197">
        <v>6.52</v>
      </c>
      <c r="M59" s="197">
        <v>1.9</v>
      </c>
      <c r="N59" s="197">
        <v>1.55</v>
      </c>
      <c r="O59" s="197">
        <v>2.19</v>
      </c>
      <c r="P59" s="197">
        <v>0.82</v>
      </c>
      <c r="Q59" s="197">
        <v>5.87</v>
      </c>
      <c r="R59" s="197">
        <v>14.74</v>
      </c>
      <c r="S59" s="197">
        <v>7.01</v>
      </c>
      <c r="T59" s="197">
        <v>0</v>
      </c>
      <c r="U59" s="197">
        <v>1.85</v>
      </c>
      <c r="V59" s="197">
        <v>8.5500000000000007</v>
      </c>
      <c r="W59" s="197">
        <v>8.4499999999999993</v>
      </c>
      <c r="X59" s="197">
        <v>33.49</v>
      </c>
      <c r="Y59" s="197">
        <v>0</v>
      </c>
      <c r="Z59" s="197">
        <v>56.57</v>
      </c>
      <c r="AA59" s="197">
        <v>22.04</v>
      </c>
      <c r="AB59" s="197">
        <v>0</v>
      </c>
      <c r="AC59" s="197">
        <v>5.83</v>
      </c>
      <c r="AD59" s="197">
        <v>12.46</v>
      </c>
      <c r="AE59" s="197">
        <v>0</v>
      </c>
      <c r="AF59" s="197">
        <v>0</v>
      </c>
      <c r="AG59" s="197">
        <v>34.97</v>
      </c>
      <c r="AH59" s="197">
        <v>0</v>
      </c>
      <c r="AI59" s="197">
        <v>14.15</v>
      </c>
      <c r="AJ59" s="197">
        <v>0</v>
      </c>
      <c r="AK59" s="197">
        <v>17.649999999999999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15.68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36.590000000000003</v>
      </c>
      <c r="K60" s="197">
        <v>243.81</v>
      </c>
      <c r="L60" s="197">
        <v>6.52</v>
      </c>
      <c r="M60" s="197">
        <v>1.9</v>
      </c>
      <c r="N60" s="197">
        <v>1.55</v>
      </c>
      <c r="O60" s="197">
        <v>2.19</v>
      </c>
      <c r="P60" s="197">
        <v>0.82</v>
      </c>
      <c r="Q60" s="197">
        <v>5.87</v>
      </c>
      <c r="R60" s="197">
        <v>14.74</v>
      </c>
      <c r="S60" s="197">
        <v>7.01</v>
      </c>
      <c r="T60" s="197">
        <v>0</v>
      </c>
      <c r="U60" s="197">
        <v>1.85</v>
      </c>
      <c r="V60" s="197">
        <v>8.5500000000000007</v>
      </c>
      <c r="W60" s="197">
        <v>8.4499999999999993</v>
      </c>
      <c r="X60" s="197">
        <v>33.49</v>
      </c>
      <c r="Y60" s="197">
        <v>0</v>
      </c>
      <c r="Z60" s="197">
        <v>64.02</v>
      </c>
      <c r="AA60" s="197">
        <v>22.04</v>
      </c>
      <c r="AB60" s="197">
        <v>0</v>
      </c>
      <c r="AC60" s="197">
        <v>5.83</v>
      </c>
      <c r="AD60" s="197">
        <v>12.46</v>
      </c>
      <c r="AE60" s="197">
        <v>0</v>
      </c>
      <c r="AF60" s="197">
        <v>0</v>
      </c>
      <c r="AG60" s="197">
        <v>34.97</v>
      </c>
      <c r="AH60" s="197">
        <v>0</v>
      </c>
      <c r="AI60" s="197">
        <v>14.15</v>
      </c>
      <c r="AJ60" s="197">
        <v>0</v>
      </c>
      <c r="AK60" s="197">
        <v>17.649999999999999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15.68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36.590000000000003</v>
      </c>
      <c r="K61" s="197">
        <v>243.84</v>
      </c>
      <c r="L61" s="197">
        <v>6.52</v>
      </c>
      <c r="M61" s="197">
        <v>1.9</v>
      </c>
      <c r="N61" s="197">
        <v>1.55</v>
      </c>
      <c r="O61" s="197">
        <v>2.19</v>
      </c>
      <c r="P61" s="197">
        <v>0.82</v>
      </c>
      <c r="Q61" s="197">
        <v>5.87</v>
      </c>
      <c r="R61" s="197">
        <v>14.74</v>
      </c>
      <c r="S61" s="197">
        <v>7.01</v>
      </c>
      <c r="T61" s="197">
        <v>0</v>
      </c>
      <c r="U61" s="197">
        <v>1.85</v>
      </c>
      <c r="V61" s="197">
        <v>8.5500000000000007</v>
      </c>
      <c r="W61" s="197">
        <v>8.4499999999999993</v>
      </c>
      <c r="X61" s="197">
        <v>33.49</v>
      </c>
      <c r="Y61" s="197">
        <v>0</v>
      </c>
      <c r="Z61" s="197">
        <v>64.02</v>
      </c>
      <c r="AA61" s="197">
        <v>22.04</v>
      </c>
      <c r="AB61" s="197">
        <v>0</v>
      </c>
      <c r="AC61" s="197">
        <v>5.83</v>
      </c>
      <c r="AD61" s="197">
        <v>12.46</v>
      </c>
      <c r="AE61" s="197">
        <v>0</v>
      </c>
      <c r="AF61" s="197">
        <v>0</v>
      </c>
      <c r="AG61" s="197">
        <v>34.97</v>
      </c>
      <c r="AH61" s="197">
        <v>0</v>
      </c>
      <c r="AI61" s="197">
        <v>14.15</v>
      </c>
      <c r="AJ61" s="197">
        <v>0</v>
      </c>
      <c r="AK61" s="197">
        <v>17.649999999999999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15.68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36.590000000000003</v>
      </c>
      <c r="K62" s="197">
        <v>243.81</v>
      </c>
      <c r="L62" s="197">
        <v>6.52</v>
      </c>
      <c r="M62" s="197">
        <v>1.9</v>
      </c>
      <c r="N62" s="197">
        <v>1.55</v>
      </c>
      <c r="O62" s="197">
        <v>2.19</v>
      </c>
      <c r="P62" s="197">
        <v>0.82</v>
      </c>
      <c r="Q62" s="197">
        <v>5.87</v>
      </c>
      <c r="R62" s="197">
        <v>14.74</v>
      </c>
      <c r="S62" s="197">
        <v>7.01</v>
      </c>
      <c r="T62" s="197">
        <v>0</v>
      </c>
      <c r="U62" s="197">
        <v>1.85</v>
      </c>
      <c r="V62" s="197">
        <v>8.5500000000000007</v>
      </c>
      <c r="W62" s="197">
        <v>8.4499999999999993</v>
      </c>
      <c r="X62" s="197">
        <v>33.49</v>
      </c>
      <c r="Y62" s="197">
        <v>0</v>
      </c>
      <c r="Z62" s="197">
        <v>64.02</v>
      </c>
      <c r="AA62" s="197">
        <v>22.04</v>
      </c>
      <c r="AB62" s="197">
        <v>0</v>
      </c>
      <c r="AC62" s="197">
        <v>5.83</v>
      </c>
      <c r="AD62" s="197">
        <v>12.46</v>
      </c>
      <c r="AE62" s="197">
        <v>0</v>
      </c>
      <c r="AF62" s="197">
        <v>0</v>
      </c>
      <c r="AG62" s="197">
        <v>34.97</v>
      </c>
      <c r="AH62" s="197">
        <v>0</v>
      </c>
      <c r="AI62" s="197">
        <v>14.15</v>
      </c>
      <c r="AJ62" s="197">
        <v>0</v>
      </c>
      <c r="AK62" s="197">
        <v>17.649999999999999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15.68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36.590000000000003</v>
      </c>
      <c r="K63" s="197">
        <v>243.84</v>
      </c>
      <c r="L63" s="197">
        <v>6.52</v>
      </c>
      <c r="M63" s="197">
        <v>1.9</v>
      </c>
      <c r="N63" s="197">
        <v>1.55</v>
      </c>
      <c r="O63" s="197">
        <v>2.19</v>
      </c>
      <c r="P63" s="197">
        <v>0.82</v>
      </c>
      <c r="Q63" s="197">
        <v>5.87</v>
      </c>
      <c r="R63" s="197">
        <v>14.74</v>
      </c>
      <c r="S63" s="197">
        <v>7.01</v>
      </c>
      <c r="T63" s="197">
        <v>0</v>
      </c>
      <c r="U63" s="197">
        <v>1.85</v>
      </c>
      <c r="V63" s="197">
        <v>8.5500000000000007</v>
      </c>
      <c r="W63" s="197">
        <v>8.4499999999999993</v>
      </c>
      <c r="X63" s="197">
        <v>33.49</v>
      </c>
      <c r="Y63" s="197">
        <v>0</v>
      </c>
      <c r="Z63" s="197">
        <v>64.02</v>
      </c>
      <c r="AA63" s="197">
        <v>22.04</v>
      </c>
      <c r="AB63" s="197">
        <v>0</v>
      </c>
      <c r="AC63" s="197">
        <v>5.83</v>
      </c>
      <c r="AD63" s="197">
        <v>12.46</v>
      </c>
      <c r="AE63" s="197">
        <v>0</v>
      </c>
      <c r="AF63" s="197">
        <v>0</v>
      </c>
      <c r="AG63" s="197">
        <v>34.97</v>
      </c>
      <c r="AH63" s="197">
        <v>0</v>
      </c>
      <c r="AI63" s="197">
        <v>14.15</v>
      </c>
      <c r="AJ63" s="197">
        <v>0</v>
      </c>
      <c r="AK63" s="197">
        <v>17.649999999999999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15.68</v>
      </c>
      <c r="E64" s="197">
        <v>0</v>
      </c>
      <c r="F64" s="197">
        <v>0</v>
      </c>
      <c r="G64" s="197">
        <v>27.9</v>
      </c>
      <c r="H64" s="197">
        <v>0</v>
      </c>
      <c r="I64" s="197">
        <v>0</v>
      </c>
      <c r="J64" s="197">
        <v>36.590000000000003</v>
      </c>
      <c r="K64" s="197">
        <v>250.38</v>
      </c>
      <c r="L64" s="197">
        <v>6.52</v>
      </c>
      <c r="M64" s="197">
        <v>1.9</v>
      </c>
      <c r="N64" s="197">
        <v>1.55</v>
      </c>
      <c r="O64" s="197">
        <v>2.19</v>
      </c>
      <c r="P64" s="197">
        <v>0.82</v>
      </c>
      <c r="Q64" s="197">
        <v>5.87</v>
      </c>
      <c r="R64" s="197">
        <v>14.74</v>
      </c>
      <c r="S64" s="197">
        <v>7.01</v>
      </c>
      <c r="T64" s="197">
        <v>0</v>
      </c>
      <c r="U64" s="197">
        <v>1.85</v>
      </c>
      <c r="V64" s="197">
        <v>8.5500000000000007</v>
      </c>
      <c r="W64" s="197">
        <v>8.4499999999999993</v>
      </c>
      <c r="X64" s="197">
        <v>33.49</v>
      </c>
      <c r="Y64" s="197">
        <v>0</v>
      </c>
      <c r="Z64" s="197">
        <v>64.02</v>
      </c>
      <c r="AA64" s="197">
        <v>22.04</v>
      </c>
      <c r="AB64" s="197">
        <v>0</v>
      </c>
      <c r="AC64" s="197">
        <v>5.83</v>
      </c>
      <c r="AD64" s="197">
        <v>12.46</v>
      </c>
      <c r="AE64" s="197">
        <v>0</v>
      </c>
      <c r="AF64" s="197">
        <v>0</v>
      </c>
      <c r="AG64" s="197">
        <v>34.97</v>
      </c>
      <c r="AH64" s="197">
        <v>0</v>
      </c>
      <c r="AI64" s="197">
        <v>14.15</v>
      </c>
      <c r="AJ64" s="197">
        <v>0</v>
      </c>
      <c r="AK64" s="197">
        <v>17.649999999999999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15.68</v>
      </c>
      <c r="E65" s="197">
        <v>0</v>
      </c>
      <c r="F65" s="197">
        <v>0</v>
      </c>
      <c r="G65" s="197">
        <v>27.9</v>
      </c>
      <c r="H65" s="197">
        <v>0</v>
      </c>
      <c r="I65" s="197">
        <v>0</v>
      </c>
      <c r="J65" s="197">
        <v>36.590000000000003</v>
      </c>
      <c r="K65" s="197">
        <v>250.38</v>
      </c>
      <c r="L65" s="197">
        <v>6.52</v>
      </c>
      <c r="M65" s="197">
        <v>1.9</v>
      </c>
      <c r="N65" s="197">
        <v>1.55</v>
      </c>
      <c r="O65" s="197">
        <v>2.19</v>
      </c>
      <c r="P65" s="197">
        <v>0.82</v>
      </c>
      <c r="Q65" s="197">
        <v>5.87</v>
      </c>
      <c r="R65" s="197">
        <v>14.74</v>
      </c>
      <c r="S65" s="197">
        <v>8.68</v>
      </c>
      <c r="T65" s="197">
        <v>0</v>
      </c>
      <c r="U65" s="197">
        <v>1.85</v>
      </c>
      <c r="V65" s="197">
        <v>8.5500000000000007</v>
      </c>
      <c r="W65" s="197">
        <v>8.4499999999999993</v>
      </c>
      <c r="X65" s="197">
        <v>33.49</v>
      </c>
      <c r="Y65" s="197">
        <v>0</v>
      </c>
      <c r="Z65" s="197">
        <v>64.02</v>
      </c>
      <c r="AA65" s="197">
        <v>22.04</v>
      </c>
      <c r="AB65" s="197">
        <v>0</v>
      </c>
      <c r="AC65" s="197">
        <v>5.83</v>
      </c>
      <c r="AD65" s="197">
        <v>12.46</v>
      </c>
      <c r="AE65" s="197">
        <v>0</v>
      </c>
      <c r="AF65" s="197">
        <v>0</v>
      </c>
      <c r="AG65" s="197">
        <v>34.97</v>
      </c>
      <c r="AH65" s="197">
        <v>0</v>
      </c>
      <c r="AI65" s="197">
        <v>14.15</v>
      </c>
      <c r="AJ65" s="197">
        <v>0</v>
      </c>
      <c r="AK65" s="197">
        <v>17.649999999999999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15.68</v>
      </c>
      <c r="E66" s="197">
        <v>0</v>
      </c>
      <c r="F66" s="197">
        <v>0</v>
      </c>
      <c r="G66" s="197">
        <v>27.9</v>
      </c>
      <c r="H66" s="197">
        <v>0</v>
      </c>
      <c r="I66" s="197">
        <v>0</v>
      </c>
      <c r="J66" s="197">
        <v>36.590000000000003</v>
      </c>
      <c r="K66" s="197">
        <v>250.38</v>
      </c>
      <c r="L66" s="197">
        <v>6.52</v>
      </c>
      <c r="M66" s="197">
        <v>1.9</v>
      </c>
      <c r="N66" s="197">
        <v>1.55</v>
      </c>
      <c r="O66" s="197">
        <v>2.19</v>
      </c>
      <c r="P66" s="197">
        <v>0.82</v>
      </c>
      <c r="Q66" s="197">
        <v>5.87</v>
      </c>
      <c r="R66" s="197">
        <v>14.74</v>
      </c>
      <c r="S66" s="197">
        <v>8.68</v>
      </c>
      <c r="T66" s="197">
        <v>0</v>
      </c>
      <c r="U66" s="197">
        <v>1.85</v>
      </c>
      <c r="V66" s="197">
        <v>8.5500000000000007</v>
      </c>
      <c r="W66" s="197">
        <v>8.4499999999999993</v>
      </c>
      <c r="X66" s="197">
        <v>33.49</v>
      </c>
      <c r="Y66" s="197">
        <v>0</v>
      </c>
      <c r="Z66" s="197">
        <v>64.02</v>
      </c>
      <c r="AA66" s="197">
        <v>22.04</v>
      </c>
      <c r="AB66" s="197">
        <v>0</v>
      </c>
      <c r="AC66" s="197">
        <v>6.81</v>
      </c>
      <c r="AD66" s="197">
        <v>12.46</v>
      </c>
      <c r="AE66" s="197">
        <v>0</v>
      </c>
      <c r="AF66" s="197">
        <v>0</v>
      </c>
      <c r="AG66" s="197">
        <v>34.97</v>
      </c>
      <c r="AH66" s="197">
        <v>0</v>
      </c>
      <c r="AI66" s="197">
        <v>14.15</v>
      </c>
      <c r="AJ66" s="197">
        <v>0</v>
      </c>
      <c r="AK66" s="197">
        <v>24.61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15.68</v>
      </c>
      <c r="E67" s="197">
        <v>0</v>
      </c>
      <c r="F67" s="197">
        <v>0</v>
      </c>
      <c r="G67" s="197">
        <v>27.9</v>
      </c>
      <c r="H67" s="197">
        <v>0</v>
      </c>
      <c r="I67" s="197">
        <v>0</v>
      </c>
      <c r="J67" s="197">
        <v>36.590000000000003</v>
      </c>
      <c r="K67" s="197">
        <v>250.38</v>
      </c>
      <c r="L67" s="197">
        <v>6.52</v>
      </c>
      <c r="M67" s="197">
        <v>1.9</v>
      </c>
      <c r="N67" s="197">
        <v>1.55</v>
      </c>
      <c r="O67" s="197">
        <v>2.19</v>
      </c>
      <c r="P67" s="197">
        <v>0.82</v>
      </c>
      <c r="Q67" s="197">
        <v>5.87</v>
      </c>
      <c r="R67" s="197">
        <v>14.74</v>
      </c>
      <c r="S67" s="197">
        <v>8.68</v>
      </c>
      <c r="T67" s="197">
        <v>0</v>
      </c>
      <c r="U67" s="197">
        <v>1.85</v>
      </c>
      <c r="V67" s="197">
        <v>8.5500000000000007</v>
      </c>
      <c r="W67" s="197">
        <v>11.49</v>
      </c>
      <c r="X67" s="197">
        <v>33.49</v>
      </c>
      <c r="Y67" s="197">
        <v>0</v>
      </c>
      <c r="Z67" s="197">
        <v>9</v>
      </c>
      <c r="AA67" s="197">
        <v>22.04</v>
      </c>
      <c r="AB67" s="197">
        <v>0</v>
      </c>
      <c r="AC67" s="197">
        <v>6.81</v>
      </c>
      <c r="AD67" s="197">
        <v>12.46</v>
      </c>
      <c r="AE67" s="197">
        <v>0</v>
      </c>
      <c r="AF67" s="197">
        <v>0</v>
      </c>
      <c r="AG67" s="197">
        <v>34.97</v>
      </c>
      <c r="AH67" s="197">
        <v>0</v>
      </c>
      <c r="AI67" s="197">
        <v>14.15</v>
      </c>
      <c r="AJ67" s="197">
        <v>0</v>
      </c>
      <c r="AK67" s="197">
        <v>17.649999999999999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15.68</v>
      </c>
      <c r="E68" s="197">
        <v>0</v>
      </c>
      <c r="F68" s="197">
        <v>0</v>
      </c>
      <c r="G68" s="197">
        <v>27.9</v>
      </c>
      <c r="H68" s="197">
        <v>0</v>
      </c>
      <c r="I68" s="197">
        <v>0</v>
      </c>
      <c r="J68" s="197">
        <v>36.590000000000003</v>
      </c>
      <c r="K68" s="197">
        <v>250.38</v>
      </c>
      <c r="L68" s="197">
        <v>6.52</v>
      </c>
      <c r="M68" s="197">
        <v>1.9</v>
      </c>
      <c r="N68" s="197">
        <v>1.55</v>
      </c>
      <c r="O68" s="197">
        <v>2.19</v>
      </c>
      <c r="P68" s="197">
        <v>0.82</v>
      </c>
      <c r="Q68" s="197">
        <v>5.87</v>
      </c>
      <c r="R68" s="197">
        <v>14.74</v>
      </c>
      <c r="S68" s="197">
        <v>8.68</v>
      </c>
      <c r="T68" s="197">
        <v>0</v>
      </c>
      <c r="U68" s="197">
        <v>1.85</v>
      </c>
      <c r="V68" s="197">
        <v>8.5500000000000007</v>
      </c>
      <c r="W68" s="197">
        <v>14.29</v>
      </c>
      <c r="X68" s="197">
        <v>33.49</v>
      </c>
      <c r="Y68" s="197">
        <v>0</v>
      </c>
      <c r="Z68" s="197">
        <v>3.64</v>
      </c>
      <c r="AA68" s="197">
        <v>22.04</v>
      </c>
      <c r="AB68" s="197">
        <v>0</v>
      </c>
      <c r="AC68" s="197">
        <v>6.81</v>
      </c>
      <c r="AD68" s="197">
        <v>12.46</v>
      </c>
      <c r="AE68" s="197">
        <v>0</v>
      </c>
      <c r="AF68" s="197">
        <v>0</v>
      </c>
      <c r="AG68" s="197">
        <v>34.97</v>
      </c>
      <c r="AH68" s="197">
        <v>0</v>
      </c>
      <c r="AI68" s="197">
        <v>14.15</v>
      </c>
      <c r="AJ68" s="197">
        <v>0</v>
      </c>
      <c r="AK68" s="197">
        <v>17.649999999999999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15.68</v>
      </c>
      <c r="E69" s="197">
        <v>0</v>
      </c>
      <c r="F69" s="197">
        <v>0</v>
      </c>
      <c r="G69" s="197">
        <v>27.9</v>
      </c>
      <c r="H69" s="197">
        <v>0</v>
      </c>
      <c r="I69" s="197">
        <v>0</v>
      </c>
      <c r="J69" s="197">
        <v>36.590000000000003</v>
      </c>
      <c r="K69" s="197">
        <v>250.38</v>
      </c>
      <c r="L69" s="197">
        <v>6.49</v>
      </c>
      <c r="M69" s="197">
        <v>1.9</v>
      </c>
      <c r="N69" s="197">
        <v>1.55</v>
      </c>
      <c r="O69" s="197">
        <v>2.19</v>
      </c>
      <c r="P69" s="197">
        <v>0.82</v>
      </c>
      <c r="Q69" s="197">
        <v>5.87</v>
      </c>
      <c r="R69" s="197">
        <v>14.74</v>
      </c>
      <c r="S69" s="197">
        <v>8.68</v>
      </c>
      <c r="T69" s="197">
        <v>0</v>
      </c>
      <c r="U69" s="197">
        <v>1.85</v>
      </c>
      <c r="V69" s="197">
        <v>8.5500000000000007</v>
      </c>
      <c r="W69" s="197">
        <v>14.29</v>
      </c>
      <c r="X69" s="197">
        <v>33.49</v>
      </c>
      <c r="Y69" s="197">
        <v>0</v>
      </c>
      <c r="Z69" s="197">
        <v>62.94</v>
      </c>
      <c r="AA69" s="197">
        <v>22.04</v>
      </c>
      <c r="AB69" s="197">
        <v>0</v>
      </c>
      <c r="AC69" s="197">
        <v>6.81</v>
      </c>
      <c r="AD69" s="197">
        <v>12.46</v>
      </c>
      <c r="AE69" s="197">
        <v>0</v>
      </c>
      <c r="AF69" s="197">
        <v>0</v>
      </c>
      <c r="AG69" s="197">
        <v>34.97</v>
      </c>
      <c r="AH69" s="197">
        <v>0</v>
      </c>
      <c r="AI69" s="197">
        <v>14.15</v>
      </c>
      <c r="AJ69" s="197">
        <v>0</v>
      </c>
      <c r="AK69" s="197">
        <v>24.61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27.9</v>
      </c>
      <c r="H70" s="197">
        <v>0</v>
      </c>
      <c r="I70" s="197">
        <v>0</v>
      </c>
      <c r="J70" s="197">
        <v>36.590000000000003</v>
      </c>
      <c r="K70" s="197">
        <v>250.38</v>
      </c>
      <c r="L70" s="197">
        <v>6.52</v>
      </c>
      <c r="M70" s="197">
        <v>1.9</v>
      </c>
      <c r="N70" s="197">
        <v>1.55</v>
      </c>
      <c r="O70" s="197">
        <v>2.19</v>
      </c>
      <c r="P70" s="197">
        <v>0.82</v>
      </c>
      <c r="Q70" s="197">
        <v>5.87</v>
      </c>
      <c r="R70" s="197">
        <v>14.74</v>
      </c>
      <c r="S70" s="197">
        <v>8.68</v>
      </c>
      <c r="T70" s="197">
        <v>0</v>
      </c>
      <c r="U70" s="197">
        <v>1.85</v>
      </c>
      <c r="V70" s="197">
        <v>8.5500000000000007</v>
      </c>
      <c r="W70" s="197">
        <v>14.29</v>
      </c>
      <c r="X70" s="197">
        <v>33.49</v>
      </c>
      <c r="Y70" s="197">
        <v>0</v>
      </c>
      <c r="Z70" s="197">
        <v>62.94</v>
      </c>
      <c r="AA70" s="197">
        <v>22.04</v>
      </c>
      <c r="AB70" s="197">
        <v>0</v>
      </c>
      <c r="AC70" s="197">
        <v>6.81</v>
      </c>
      <c r="AD70" s="197">
        <v>12.46</v>
      </c>
      <c r="AE70" s="197">
        <v>0</v>
      </c>
      <c r="AF70" s="197">
        <v>0</v>
      </c>
      <c r="AG70" s="197">
        <v>34.97</v>
      </c>
      <c r="AH70" s="197">
        <v>0</v>
      </c>
      <c r="AI70" s="197">
        <v>14.15</v>
      </c>
      <c r="AJ70" s="197">
        <v>0</v>
      </c>
      <c r="AK70" s="197">
        <v>24.61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27.9</v>
      </c>
      <c r="H71" s="197">
        <v>0</v>
      </c>
      <c r="I71" s="197">
        <v>0</v>
      </c>
      <c r="J71" s="197">
        <v>36.590000000000003</v>
      </c>
      <c r="K71" s="197">
        <v>250.38</v>
      </c>
      <c r="L71" s="197">
        <v>6.52</v>
      </c>
      <c r="M71" s="197">
        <v>1.9</v>
      </c>
      <c r="N71" s="197">
        <v>1.55</v>
      </c>
      <c r="O71" s="197">
        <v>2.19</v>
      </c>
      <c r="P71" s="197">
        <v>0.82</v>
      </c>
      <c r="Q71" s="197">
        <v>5.87</v>
      </c>
      <c r="R71" s="197">
        <v>14.74</v>
      </c>
      <c r="S71" s="197">
        <v>8.68</v>
      </c>
      <c r="T71" s="197">
        <v>0</v>
      </c>
      <c r="U71" s="197">
        <v>1.85</v>
      </c>
      <c r="V71" s="197">
        <v>8.5500000000000007</v>
      </c>
      <c r="W71" s="197">
        <v>0.56999999999999995</v>
      </c>
      <c r="X71" s="197">
        <v>1.29</v>
      </c>
      <c r="Y71" s="197">
        <v>0</v>
      </c>
      <c r="Z71" s="197">
        <v>62.94</v>
      </c>
      <c r="AA71" s="197">
        <v>22.04</v>
      </c>
      <c r="AB71" s="197">
        <v>0</v>
      </c>
      <c r="AC71" s="197">
        <v>6.81</v>
      </c>
      <c r="AD71" s="197">
        <v>12.46</v>
      </c>
      <c r="AE71" s="197">
        <v>0</v>
      </c>
      <c r="AF71" s="197">
        <v>0</v>
      </c>
      <c r="AG71" s="197">
        <v>34.97</v>
      </c>
      <c r="AH71" s="197">
        <v>0</v>
      </c>
      <c r="AI71" s="197">
        <v>14.15</v>
      </c>
      <c r="AJ71" s="197">
        <v>0</v>
      </c>
      <c r="AK71" s="197">
        <v>24.61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36.590000000000003</v>
      </c>
      <c r="K72" s="197">
        <v>250.38</v>
      </c>
      <c r="L72" s="197">
        <v>6.52</v>
      </c>
      <c r="M72" s="197">
        <v>1.9</v>
      </c>
      <c r="N72" s="197">
        <v>1.55</v>
      </c>
      <c r="O72" s="197">
        <v>2.19</v>
      </c>
      <c r="P72" s="197">
        <v>0.82</v>
      </c>
      <c r="Q72" s="197">
        <v>5.87</v>
      </c>
      <c r="R72" s="197">
        <v>0.55000000000000004</v>
      </c>
      <c r="S72" s="197">
        <v>8.68</v>
      </c>
      <c r="T72" s="197">
        <v>0</v>
      </c>
      <c r="U72" s="197">
        <v>1.85</v>
      </c>
      <c r="V72" s="197">
        <v>0.37</v>
      </c>
      <c r="W72" s="197">
        <v>0.56999999999999995</v>
      </c>
      <c r="X72" s="197">
        <v>1.29</v>
      </c>
      <c r="Y72" s="197">
        <v>0</v>
      </c>
      <c r="Z72" s="197">
        <v>62.94</v>
      </c>
      <c r="AA72" s="197">
        <v>1.01</v>
      </c>
      <c r="AB72" s="197">
        <v>0</v>
      </c>
      <c r="AC72" s="197">
        <v>6.81</v>
      </c>
      <c r="AD72" s="197">
        <v>12.46</v>
      </c>
      <c r="AE72" s="197">
        <v>0</v>
      </c>
      <c r="AF72" s="197">
        <v>0</v>
      </c>
      <c r="AG72" s="197">
        <v>34.97</v>
      </c>
      <c r="AH72" s="197">
        <v>0</v>
      </c>
      <c r="AI72" s="197">
        <v>14.15</v>
      </c>
      <c r="AJ72" s="197">
        <v>0</v>
      </c>
      <c r="AK72" s="197">
        <v>24.61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36.590000000000003</v>
      </c>
      <c r="K73" s="197">
        <v>225.16</v>
      </c>
      <c r="L73" s="197">
        <v>6.52</v>
      </c>
      <c r="M73" s="197">
        <v>1.9</v>
      </c>
      <c r="N73" s="197">
        <v>1.55</v>
      </c>
      <c r="O73" s="197">
        <v>2.19</v>
      </c>
      <c r="P73" s="197">
        <v>0.82</v>
      </c>
      <c r="Q73" s="197">
        <v>5.87</v>
      </c>
      <c r="R73" s="197">
        <v>0.55000000000000004</v>
      </c>
      <c r="S73" s="197">
        <v>8.68</v>
      </c>
      <c r="T73" s="197">
        <v>0</v>
      </c>
      <c r="U73" s="197">
        <v>1.85</v>
      </c>
      <c r="V73" s="197">
        <v>0.37</v>
      </c>
      <c r="W73" s="197">
        <v>0.56999999999999995</v>
      </c>
      <c r="X73" s="197">
        <v>1.29</v>
      </c>
      <c r="Y73" s="197">
        <v>0</v>
      </c>
      <c r="Z73" s="197">
        <v>62.94</v>
      </c>
      <c r="AA73" s="197">
        <v>1.01</v>
      </c>
      <c r="AB73" s="197">
        <v>0</v>
      </c>
      <c r="AC73" s="197">
        <v>6.81</v>
      </c>
      <c r="AD73" s="197">
        <v>12.46</v>
      </c>
      <c r="AE73" s="197">
        <v>0</v>
      </c>
      <c r="AF73" s="197">
        <v>0</v>
      </c>
      <c r="AG73" s="197">
        <v>34.97</v>
      </c>
      <c r="AH73" s="197">
        <v>0</v>
      </c>
      <c r="AI73" s="197">
        <v>14.15</v>
      </c>
      <c r="AJ73" s="197">
        <v>0</v>
      </c>
      <c r="AK73" s="197">
        <v>24.61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36.590000000000003</v>
      </c>
      <c r="K74" s="197">
        <v>202.84</v>
      </c>
      <c r="L74" s="197">
        <v>6.52</v>
      </c>
      <c r="M74" s="197">
        <v>1.9</v>
      </c>
      <c r="N74" s="197">
        <v>1.55</v>
      </c>
      <c r="O74" s="197">
        <v>2.19</v>
      </c>
      <c r="P74" s="197">
        <v>0.82</v>
      </c>
      <c r="Q74" s="197">
        <v>5.87</v>
      </c>
      <c r="R74" s="197">
        <v>0.55000000000000004</v>
      </c>
      <c r="S74" s="197">
        <v>8.68</v>
      </c>
      <c r="T74" s="197">
        <v>0</v>
      </c>
      <c r="U74" s="197">
        <v>1.85</v>
      </c>
      <c r="V74" s="197">
        <v>0.37</v>
      </c>
      <c r="W74" s="197">
        <v>0.56999999999999995</v>
      </c>
      <c r="X74" s="197">
        <v>1.29</v>
      </c>
      <c r="Y74" s="197">
        <v>0</v>
      </c>
      <c r="Z74" s="197">
        <v>62.94</v>
      </c>
      <c r="AA74" s="197">
        <v>1.01</v>
      </c>
      <c r="AB74" s="197">
        <v>0</v>
      </c>
      <c r="AC74" s="197">
        <v>6.81</v>
      </c>
      <c r="AD74" s="197">
        <v>12.46</v>
      </c>
      <c r="AE74" s="197">
        <v>0</v>
      </c>
      <c r="AF74" s="197">
        <v>0</v>
      </c>
      <c r="AG74" s="197">
        <v>34.97</v>
      </c>
      <c r="AH74" s="197">
        <v>0</v>
      </c>
      <c r="AI74" s="197">
        <v>14.15</v>
      </c>
      <c r="AJ74" s="197">
        <v>0</v>
      </c>
      <c r="AK74" s="197">
        <v>24.61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36.590000000000003</v>
      </c>
      <c r="K75" s="197">
        <v>154.78</v>
      </c>
      <c r="L75" s="197">
        <v>6.52</v>
      </c>
      <c r="M75" s="197">
        <v>1.9</v>
      </c>
      <c r="N75" s="197">
        <v>1.55</v>
      </c>
      <c r="O75" s="197">
        <v>2.19</v>
      </c>
      <c r="P75" s="197">
        <v>0.82</v>
      </c>
      <c r="Q75" s="197">
        <v>5.87</v>
      </c>
      <c r="R75" s="197">
        <v>0.55000000000000004</v>
      </c>
      <c r="S75" s="197">
        <v>8.68</v>
      </c>
      <c r="T75" s="197">
        <v>0</v>
      </c>
      <c r="U75" s="197">
        <v>1.85</v>
      </c>
      <c r="V75" s="197">
        <v>0.37</v>
      </c>
      <c r="W75" s="197">
        <v>0.56999999999999995</v>
      </c>
      <c r="X75" s="197">
        <v>1.29</v>
      </c>
      <c r="Y75" s="197">
        <v>0</v>
      </c>
      <c r="Z75" s="197">
        <v>62.94</v>
      </c>
      <c r="AA75" s="197">
        <v>1.01</v>
      </c>
      <c r="AB75" s="197">
        <v>0</v>
      </c>
      <c r="AC75" s="197">
        <v>6.81</v>
      </c>
      <c r="AD75" s="197">
        <v>12.46</v>
      </c>
      <c r="AE75" s="197">
        <v>0</v>
      </c>
      <c r="AF75" s="197">
        <v>0</v>
      </c>
      <c r="AG75" s="197">
        <v>33.450000000000003</v>
      </c>
      <c r="AH75" s="197">
        <v>0</v>
      </c>
      <c r="AI75" s="197">
        <v>14.15</v>
      </c>
      <c r="AJ75" s="197">
        <v>0</v>
      </c>
      <c r="AK75" s="197">
        <v>24.61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36.590000000000003</v>
      </c>
      <c r="K76" s="197">
        <v>154.33000000000001</v>
      </c>
      <c r="L76" s="197">
        <v>6.52</v>
      </c>
      <c r="M76" s="197">
        <v>1.9</v>
      </c>
      <c r="N76" s="197">
        <v>1.55</v>
      </c>
      <c r="O76" s="197">
        <v>2.19</v>
      </c>
      <c r="P76" s="197">
        <v>0.82</v>
      </c>
      <c r="Q76" s="197">
        <v>5.87</v>
      </c>
      <c r="R76" s="197">
        <v>0.55000000000000004</v>
      </c>
      <c r="S76" s="197">
        <v>8.68</v>
      </c>
      <c r="T76" s="197">
        <v>0</v>
      </c>
      <c r="U76" s="197">
        <v>1.85</v>
      </c>
      <c r="V76" s="197">
        <v>0.37</v>
      </c>
      <c r="W76" s="197">
        <v>0.56999999999999995</v>
      </c>
      <c r="X76" s="197">
        <v>1.29</v>
      </c>
      <c r="Y76" s="197">
        <v>0</v>
      </c>
      <c r="Z76" s="197">
        <v>62.94</v>
      </c>
      <c r="AA76" s="197">
        <v>1.01</v>
      </c>
      <c r="AB76" s="197">
        <v>0</v>
      </c>
      <c r="AC76" s="197">
        <v>5.83</v>
      </c>
      <c r="AD76" s="197">
        <v>12.46</v>
      </c>
      <c r="AE76" s="197">
        <v>0</v>
      </c>
      <c r="AF76" s="197">
        <v>0</v>
      </c>
      <c r="AG76" s="197">
        <v>33.450000000000003</v>
      </c>
      <c r="AH76" s="197">
        <v>0</v>
      </c>
      <c r="AI76" s="197">
        <v>14.15</v>
      </c>
      <c r="AJ76" s="197">
        <v>0</v>
      </c>
      <c r="AK76" s="197">
        <v>24.61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36.590000000000003</v>
      </c>
      <c r="K77" s="197">
        <v>160.15</v>
      </c>
      <c r="L77" s="197">
        <v>6.52</v>
      </c>
      <c r="M77" s="197">
        <v>1.9</v>
      </c>
      <c r="N77" s="197">
        <v>1.55</v>
      </c>
      <c r="O77" s="197">
        <v>2.19</v>
      </c>
      <c r="P77" s="197">
        <v>0.82</v>
      </c>
      <c r="Q77" s="197">
        <v>5.87</v>
      </c>
      <c r="R77" s="197">
        <v>0.55000000000000004</v>
      </c>
      <c r="S77" s="197">
        <v>8.68</v>
      </c>
      <c r="T77" s="197">
        <v>0</v>
      </c>
      <c r="U77" s="197">
        <v>1.85</v>
      </c>
      <c r="V77" s="197">
        <v>0.49</v>
      </c>
      <c r="W77" s="197">
        <v>0.56999999999999995</v>
      </c>
      <c r="X77" s="197">
        <v>1.29</v>
      </c>
      <c r="Y77" s="197">
        <v>0</v>
      </c>
      <c r="Z77" s="197">
        <v>62.94</v>
      </c>
      <c r="AA77" s="197">
        <v>1.01</v>
      </c>
      <c r="AB77" s="197">
        <v>0</v>
      </c>
      <c r="AC77" s="197">
        <v>5.83</v>
      </c>
      <c r="AD77" s="197">
        <v>12.46</v>
      </c>
      <c r="AE77" s="197">
        <v>0</v>
      </c>
      <c r="AF77" s="197">
        <v>0</v>
      </c>
      <c r="AG77" s="197">
        <v>33.450000000000003</v>
      </c>
      <c r="AH77" s="197">
        <v>0</v>
      </c>
      <c r="AI77" s="197">
        <v>14.15</v>
      </c>
      <c r="AJ77" s="197">
        <v>0</v>
      </c>
      <c r="AK77" s="197">
        <v>24.61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36.590000000000003</v>
      </c>
      <c r="K78" s="197">
        <v>153.36000000000001</v>
      </c>
      <c r="L78" s="197">
        <v>6.52</v>
      </c>
      <c r="M78" s="197">
        <v>1.9</v>
      </c>
      <c r="N78" s="197">
        <v>1.55</v>
      </c>
      <c r="O78" s="197">
        <v>2.19</v>
      </c>
      <c r="P78" s="197">
        <v>0.82</v>
      </c>
      <c r="Q78" s="197">
        <v>5.87</v>
      </c>
      <c r="R78" s="197">
        <v>0.55000000000000004</v>
      </c>
      <c r="S78" s="197">
        <v>8.68</v>
      </c>
      <c r="T78" s="197">
        <v>0</v>
      </c>
      <c r="U78" s="197">
        <v>1.85</v>
      </c>
      <c r="V78" s="197">
        <v>0.49</v>
      </c>
      <c r="W78" s="197">
        <v>0.56999999999999995</v>
      </c>
      <c r="X78" s="197">
        <v>1.29</v>
      </c>
      <c r="Y78" s="197">
        <v>0</v>
      </c>
      <c r="Z78" s="197">
        <v>62.94</v>
      </c>
      <c r="AA78" s="197">
        <v>1.01</v>
      </c>
      <c r="AB78" s="197">
        <v>0</v>
      </c>
      <c r="AC78" s="197">
        <v>5.83</v>
      </c>
      <c r="AD78" s="197">
        <v>12.46</v>
      </c>
      <c r="AE78" s="197">
        <v>0</v>
      </c>
      <c r="AF78" s="197">
        <v>0</v>
      </c>
      <c r="AG78" s="197">
        <v>33.450000000000003</v>
      </c>
      <c r="AH78" s="197">
        <v>0</v>
      </c>
      <c r="AI78" s="197">
        <v>14.15</v>
      </c>
      <c r="AJ78" s="197">
        <v>0</v>
      </c>
      <c r="AK78" s="197">
        <v>24.61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36.590000000000003</v>
      </c>
      <c r="K79" s="197">
        <v>85.45</v>
      </c>
      <c r="L79" s="197">
        <v>6.52</v>
      </c>
      <c r="M79" s="197">
        <v>1.9</v>
      </c>
      <c r="N79" s="197">
        <v>1.55</v>
      </c>
      <c r="O79" s="197">
        <v>2.19</v>
      </c>
      <c r="P79" s="197">
        <v>0.82</v>
      </c>
      <c r="Q79" s="197">
        <v>5.87</v>
      </c>
      <c r="R79" s="197">
        <v>0.55000000000000004</v>
      </c>
      <c r="S79" s="197">
        <v>8.68</v>
      </c>
      <c r="T79" s="197">
        <v>0</v>
      </c>
      <c r="U79" s="197">
        <v>1.85</v>
      </c>
      <c r="V79" s="197">
        <v>0.49</v>
      </c>
      <c r="W79" s="197">
        <v>0.56999999999999995</v>
      </c>
      <c r="X79" s="197">
        <v>1.29</v>
      </c>
      <c r="Y79" s="197">
        <v>0</v>
      </c>
      <c r="Z79" s="197">
        <v>62.94</v>
      </c>
      <c r="AA79" s="197">
        <v>1.01</v>
      </c>
      <c r="AB79" s="197">
        <v>0</v>
      </c>
      <c r="AC79" s="197">
        <v>5.83</v>
      </c>
      <c r="AD79" s="197">
        <v>12.46</v>
      </c>
      <c r="AE79" s="197">
        <v>0</v>
      </c>
      <c r="AF79" s="197">
        <v>0</v>
      </c>
      <c r="AG79" s="197">
        <v>33.450000000000003</v>
      </c>
      <c r="AH79" s="197">
        <v>0</v>
      </c>
      <c r="AI79" s="197">
        <v>14.15</v>
      </c>
      <c r="AJ79" s="197">
        <v>0</v>
      </c>
      <c r="AK79" s="197">
        <v>24.61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36.590000000000003</v>
      </c>
      <c r="K80" s="197">
        <v>15.27</v>
      </c>
      <c r="L80" s="197">
        <v>0.28999999999999998</v>
      </c>
      <c r="M80" s="197">
        <v>1.9</v>
      </c>
      <c r="N80" s="197">
        <v>1.55</v>
      </c>
      <c r="O80" s="197">
        <v>2.19</v>
      </c>
      <c r="P80" s="197">
        <v>0.82</v>
      </c>
      <c r="Q80" s="197">
        <v>0.26</v>
      </c>
      <c r="R80" s="197">
        <v>0.55000000000000004</v>
      </c>
      <c r="S80" s="197">
        <v>0.35</v>
      </c>
      <c r="T80" s="197">
        <v>0</v>
      </c>
      <c r="U80" s="197">
        <v>1.85</v>
      </c>
      <c r="V80" s="197">
        <v>0.49</v>
      </c>
      <c r="W80" s="197">
        <v>0.56999999999999995</v>
      </c>
      <c r="X80" s="197">
        <v>1.29</v>
      </c>
      <c r="Y80" s="197">
        <v>0</v>
      </c>
      <c r="Z80" s="197">
        <v>62.94</v>
      </c>
      <c r="AA80" s="197">
        <v>1.01</v>
      </c>
      <c r="AB80" s="197">
        <v>0</v>
      </c>
      <c r="AC80" s="197">
        <v>5.83</v>
      </c>
      <c r="AD80" s="197">
        <v>12.46</v>
      </c>
      <c r="AE80" s="197">
        <v>0</v>
      </c>
      <c r="AF80" s="197">
        <v>0</v>
      </c>
      <c r="AG80" s="197">
        <v>33.450000000000003</v>
      </c>
      <c r="AH80" s="197">
        <v>0</v>
      </c>
      <c r="AI80" s="197">
        <v>14.15</v>
      </c>
      <c r="AJ80" s="197">
        <v>0</v>
      </c>
      <c r="AK80" s="197">
        <v>24.61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27.19</v>
      </c>
      <c r="H81" s="197">
        <v>0</v>
      </c>
      <c r="I81" s="197">
        <v>0</v>
      </c>
      <c r="J81" s="197">
        <v>36.590000000000003</v>
      </c>
      <c r="K81" s="197">
        <v>15.27</v>
      </c>
      <c r="L81" s="197">
        <v>0.28999999999999998</v>
      </c>
      <c r="M81" s="197">
        <v>1.9</v>
      </c>
      <c r="N81" s="197">
        <v>1.55</v>
      </c>
      <c r="O81" s="197">
        <v>2.19</v>
      </c>
      <c r="P81" s="197">
        <v>0.82</v>
      </c>
      <c r="Q81" s="197">
        <v>0.26</v>
      </c>
      <c r="R81" s="197">
        <v>0.55000000000000004</v>
      </c>
      <c r="S81" s="197">
        <v>0.35</v>
      </c>
      <c r="T81" s="197">
        <v>0</v>
      </c>
      <c r="U81" s="197">
        <v>1.85</v>
      </c>
      <c r="V81" s="197">
        <v>0.49</v>
      </c>
      <c r="W81" s="197">
        <v>0.56999999999999995</v>
      </c>
      <c r="X81" s="197">
        <v>1.29</v>
      </c>
      <c r="Y81" s="197">
        <v>0</v>
      </c>
      <c r="Z81" s="197">
        <v>62.94</v>
      </c>
      <c r="AA81" s="197">
        <v>1.01</v>
      </c>
      <c r="AB81" s="197">
        <v>0</v>
      </c>
      <c r="AC81" s="197">
        <v>5.83</v>
      </c>
      <c r="AD81" s="197">
        <v>12.46</v>
      </c>
      <c r="AE81" s="197">
        <v>0</v>
      </c>
      <c r="AF81" s="197">
        <v>0</v>
      </c>
      <c r="AG81" s="197">
        <v>33.450000000000003</v>
      </c>
      <c r="AH81" s="197">
        <v>0</v>
      </c>
      <c r="AI81" s="197">
        <v>14.15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27.19</v>
      </c>
      <c r="H82" s="197">
        <v>0</v>
      </c>
      <c r="I82" s="197">
        <v>0</v>
      </c>
      <c r="J82" s="197">
        <v>36.590000000000003</v>
      </c>
      <c r="K82" s="197">
        <v>15.27</v>
      </c>
      <c r="L82" s="197">
        <v>0.28999999999999998</v>
      </c>
      <c r="M82" s="197">
        <v>1.9</v>
      </c>
      <c r="N82" s="197">
        <v>1.55</v>
      </c>
      <c r="O82" s="197">
        <v>2.19</v>
      </c>
      <c r="P82" s="197">
        <v>0.82</v>
      </c>
      <c r="Q82" s="197">
        <v>0.26</v>
      </c>
      <c r="R82" s="197">
        <v>0.55000000000000004</v>
      </c>
      <c r="S82" s="197">
        <v>0.35</v>
      </c>
      <c r="T82" s="197">
        <v>0</v>
      </c>
      <c r="U82" s="197">
        <v>1.85</v>
      </c>
      <c r="V82" s="197">
        <v>0.49</v>
      </c>
      <c r="W82" s="197">
        <v>0.56999999999999995</v>
      </c>
      <c r="X82" s="197">
        <v>1.29</v>
      </c>
      <c r="Y82" s="197">
        <v>0</v>
      </c>
      <c r="Z82" s="197">
        <v>62.94</v>
      </c>
      <c r="AA82" s="197">
        <v>1.01</v>
      </c>
      <c r="AB82" s="197">
        <v>0</v>
      </c>
      <c r="AC82" s="197">
        <v>5.83</v>
      </c>
      <c r="AD82" s="197">
        <v>12.46</v>
      </c>
      <c r="AE82" s="197">
        <v>0</v>
      </c>
      <c r="AF82" s="197">
        <v>0</v>
      </c>
      <c r="AG82" s="197">
        <v>33.450000000000003</v>
      </c>
      <c r="AH82" s="197">
        <v>0</v>
      </c>
      <c r="AI82" s="197">
        <v>14.15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27.19</v>
      </c>
      <c r="H83" s="197">
        <v>0</v>
      </c>
      <c r="I83" s="197">
        <v>0</v>
      </c>
      <c r="J83" s="197">
        <v>36.590000000000003</v>
      </c>
      <c r="K83" s="197">
        <v>15.27</v>
      </c>
      <c r="L83" s="197">
        <v>0.28999999999999998</v>
      </c>
      <c r="M83" s="197">
        <v>1.9</v>
      </c>
      <c r="N83" s="197">
        <v>1.55</v>
      </c>
      <c r="O83" s="197">
        <v>2.19</v>
      </c>
      <c r="P83" s="197">
        <v>0.82</v>
      </c>
      <c r="Q83" s="197">
        <v>0.26</v>
      </c>
      <c r="R83" s="197">
        <v>0.55000000000000004</v>
      </c>
      <c r="S83" s="197">
        <v>0.35</v>
      </c>
      <c r="T83" s="197">
        <v>0</v>
      </c>
      <c r="U83" s="197">
        <v>1.85</v>
      </c>
      <c r="V83" s="197">
        <v>0.49</v>
      </c>
      <c r="W83" s="197">
        <v>0.56999999999999995</v>
      </c>
      <c r="X83" s="197">
        <v>1.29</v>
      </c>
      <c r="Y83" s="197">
        <v>0</v>
      </c>
      <c r="Z83" s="197">
        <v>62.94</v>
      </c>
      <c r="AA83" s="197">
        <v>1.01</v>
      </c>
      <c r="AB83" s="197">
        <v>0</v>
      </c>
      <c r="AC83" s="197">
        <v>5.83</v>
      </c>
      <c r="AD83" s="197">
        <v>12.46</v>
      </c>
      <c r="AE83" s="197">
        <v>0</v>
      </c>
      <c r="AF83" s="197">
        <v>0</v>
      </c>
      <c r="AG83" s="197">
        <v>33.450000000000003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27.19</v>
      </c>
      <c r="H84" s="197">
        <v>0</v>
      </c>
      <c r="I84" s="197">
        <v>0</v>
      </c>
      <c r="J84" s="197">
        <v>36.590000000000003</v>
      </c>
      <c r="K84" s="197">
        <v>15.27</v>
      </c>
      <c r="L84" s="197">
        <v>0.28999999999999998</v>
      </c>
      <c r="M84" s="197">
        <v>1.9</v>
      </c>
      <c r="N84" s="197">
        <v>1.55</v>
      </c>
      <c r="O84" s="197">
        <v>2.19</v>
      </c>
      <c r="P84" s="197">
        <v>0.82</v>
      </c>
      <c r="Q84" s="197">
        <v>0.26</v>
      </c>
      <c r="R84" s="197">
        <v>0.55000000000000004</v>
      </c>
      <c r="S84" s="197">
        <v>0.35</v>
      </c>
      <c r="T84" s="197">
        <v>0</v>
      </c>
      <c r="U84" s="197">
        <v>1.85</v>
      </c>
      <c r="V84" s="197">
        <v>0.49</v>
      </c>
      <c r="W84" s="197">
        <v>0.56999999999999995</v>
      </c>
      <c r="X84" s="197">
        <v>1.29</v>
      </c>
      <c r="Y84" s="197">
        <v>0</v>
      </c>
      <c r="Z84" s="197">
        <v>62.94</v>
      </c>
      <c r="AA84" s="197">
        <v>1.01</v>
      </c>
      <c r="AB84" s="197">
        <v>0</v>
      </c>
      <c r="AC84" s="197">
        <v>5.83</v>
      </c>
      <c r="AD84" s="197">
        <v>12.46</v>
      </c>
      <c r="AE84" s="197">
        <v>0</v>
      </c>
      <c r="AF84" s="197">
        <v>0</v>
      </c>
      <c r="AG84" s="197">
        <v>33.450000000000003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27.19</v>
      </c>
      <c r="H85" s="197">
        <v>0</v>
      </c>
      <c r="I85" s="197">
        <v>0</v>
      </c>
      <c r="J85" s="197">
        <v>36.590000000000003</v>
      </c>
      <c r="K85" s="197">
        <v>15.27</v>
      </c>
      <c r="L85" s="197">
        <v>0.28999999999999998</v>
      </c>
      <c r="M85" s="197">
        <v>1.9</v>
      </c>
      <c r="N85" s="197">
        <v>1.55</v>
      </c>
      <c r="O85" s="197">
        <v>2.19</v>
      </c>
      <c r="P85" s="197">
        <v>0.82</v>
      </c>
      <c r="Q85" s="197">
        <v>0.25</v>
      </c>
      <c r="R85" s="197">
        <v>0.55000000000000004</v>
      </c>
      <c r="S85" s="197">
        <v>0.35</v>
      </c>
      <c r="T85" s="197">
        <v>0</v>
      </c>
      <c r="U85" s="197">
        <v>1.85</v>
      </c>
      <c r="V85" s="197">
        <v>0.49</v>
      </c>
      <c r="W85" s="197">
        <v>0.56999999999999995</v>
      </c>
      <c r="X85" s="197">
        <v>1.29</v>
      </c>
      <c r="Y85" s="197">
        <v>0</v>
      </c>
      <c r="Z85" s="197">
        <v>62.94</v>
      </c>
      <c r="AA85" s="197">
        <v>1.01</v>
      </c>
      <c r="AB85" s="197">
        <v>0</v>
      </c>
      <c r="AC85" s="197">
        <v>5.83</v>
      </c>
      <c r="AD85" s="197">
        <v>12.46</v>
      </c>
      <c r="AE85" s="197">
        <v>0</v>
      </c>
      <c r="AF85" s="197">
        <v>0</v>
      </c>
      <c r="AG85" s="197">
        <v>39.19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27.19</v>
      </c>
      <c r="H86" s="197">
        <v>0</v>
      </c>
      <c r="I86" s="197">
        <v>0</v>
      </c>
      <c r="J86" s="197">
        <v>36.590000000000003</v>
      </c>
      <c r="K86" s="197">
        <v>15.27</v>
      </c>
      <c r="L86" s="197">
        <v>0.28999999999999998</v>
      </c>
      <c r="M86" s="197">
        <v>1.9</v>
      </c>
      <c r="N86" s="197">
        <v>1.55</v>
      </c>
      <c r="O86" s="197">
        <v>2.19</v>
      </c>
      <c r="P86" s="197">
        <v>0.82</v>
      </c>
      <c r="Q86" s="197">
        <v>0.25</v>
      </c>
      <c r="R86" s="197">
        <v>0.55000000000000004</v>
      </c>
      <c r="S86" s="197">
        <v>0.35</v>
      </c>
      <c r="T86" s="197">
        <v>0</v>
      </c>
      <c r="U86" s="197">
        <v>1.85</v>
      </c>
      <c r="V86" s="197">
        <v>0.49</v>
      </c>
      <c r="W86" s="197">
        <v>0.56999999999999995</v>
      </c>
      <c r="X86" s="197">
        <v>1.29</v>
      </c>
      <c r="Y86" s="197">
        <v>0</v>
      </c>
      <c r="Z86" s="197">
        <v>62.94</v>
      </c>
      <c r="AA86" s="197">
        <v>1.01</v>
      </c>
      <c r="AB86" s="197">
        <v>0</v>
      </c>
      <c r="AC86" s="197">
        <v>5.83</v>
      </c>
      <c r="AD86" s="197">
        <v>12.46</v>
      </c>
      <c r="AE86" s="197">
        <v>0</v>
      </c>
      <c r="AF86" s="197">
        <v>0</v>
      </c>
      <c r="AG86" s="197">
        <v>39.19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27.19</v>
      </c>
      <c r="H87" s="197">
        <v>0</v>
      </c>
      <c r="I87" s="197">
        <v>0</v>
      </c>
      <c r="J87" s="197">
        <v>36.590000000000003</v>
      </c>
      <c r="K87" s="197">
        <v>15.27</v>
      </c>
      <c r="L87" s="197">
        <v>0.28999999999999998</v>
      </c>
      <c r="M87" s="197">
        <v>1.9</v>
      </c>
      <c r="N87" s="197">
        <v>1.55</v>
      </c>
      <c r="O87" s="197">
        <v>2.19</v>
      </c>
      <c r="P87" s="197">
        <v>0.82</v>
      </c>
      <c r="Q87" s="197">
        <v>0.25</v>
      </c>
      <c r="R87" s="197">
        <v>0.55000000000000004</v>
      </c>
      <c r="S87" s="197">
        <v>0.35</v>
      </c>
      <c r="T87" s="197">
        <v>0</v>
      </c>
      <c r="U87" s="197">
        <v>1.85</v>
      </c>
      <c r="V87" s="197">
        <v>0.49</v>
      </c>
      <c r="W87" s="197">
        <v>0.56999999999999995</v>
      </c>
      <c r="X87" s="197">
        <v>1.29</v>
      </c>
      <c r="Y87" s="197">
        <v>0</v>
      </c>
      <c r="Z87" s="197">
        <v>62.94</v>
      </c>
      <c r="AA87" s="197">
        <v>1.01</v>
      </c>
      <c r="AB87" s="197">
        <v>0</v>
      </c>
      <c r="AC87" s="197">
        <v>5.83</v>
      </c>
      <c r="AD87" s="197">
        <v>12.46</v>
      </c>
      <c r="AE87" s="197">
        <v>0</v>
      </c>
      <c r="AF87" s="197">
        <v>0</v>
      </c>
      <c r="AG87" s="197">
        <v>39.19</v>
      </c>
      <c r="AH87" s="197">
        <v>0</v>
      </c>
      <c r="AI87" s="197">
        <v>14.15</v>
      </c>
      <c r="AJ87" s="197">
        <v>0</v>
      </c>
      <c r="AK87" s="197">
        <v>-38.950000000000003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16.14</v>
      </c>
      <c r="E88" s="197">
        <v>0</v>
      </c>
      <c r="F88" s="197">
        <v>0</v>
      </c>
      <c r="G88" s="197">
        <v>27.19</v>
      </c>
      <c r="H88" s="197">
        <v>0</v>
      </c>
      <c r="I88" s="197">
        <v>0</v>
      </c>
      <c r="J88" s="197">
        <v>36.590000000000003</v>
      </c>
      <c r="K88" s="197">
        <v>15.27</v>
      </c>
      <c r="L88" s="197">
        <v>0.28999999999999998</v>
      </c>
      <c r="M88" s="197">
        <v>1.9</v>
      </c>
      <c r="N88" s="197">
        <v>1.55</v>
      </c>
      <c r="O88" s="197">
        <v>2.19</v>
      </c>
      <c r="P88" s="197">
        <v>0.82</v>
      </c>
      <c r="Q88" s="197">
        <v>0.25</v>
      </c>
      <c r="R88" s="197">
        <v>0.55000000000000004</v>
      </c>
      <c r="S88" s="197">
        <v>0.35</v>
      </c>
      <c r="T88" s="197">
        <v>0</v>
      </c>
      <c r="U88" s="197">
        <v>1.85</v>
      </c>
      <c r="V88" s="197">
        <v>0.49</v>
      </c>
      <c r="W88" s="197">
        <v>0.56999999999999995</v>
      </c>
      <c r="X88" s="197">
        <v>1.29</v>
      </c>
      <c r="Y88" s="197">
        <v>0</v>
      </c>
      <c r="Z88" s="197">
        <v>62.94</v>
      </c>
      <c r="AA88" s="197">
        <v>1.01</v>
      </c>
      <c r="AB88" s="197">
        <v>0</v>
      </c>
      <c r="AC88" s="197">
        <v>5.83</v>
      </c>
      <c r="AD88" s="197">
        <v>12.46</v>
      </c>
      <c r="AE88" s="197">
        <v>0</v>
      </c>
      <c r="AF88" s="197">
        <v>0</v>
      </c>
      <c r="AG88" s="197">
        <v>39.19</v>
      </c>
      <c r="AH88" s="197">
        <v>0</v>
      </c>
      <c r="AI88" s="197">
        <v>14.15</v>
      </c>
      <c r="AJ88" s="197">
        <v>0</v>
      </c>
      <c r="AK88" s="197">
        <v>-38.950000000000003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16.14</v>
      </c>
      <c r="E89" s="197">
        <v>0</v>
      </c>
      <c r="F89" s="197">
        <v>0</v>
      </c>
      <c r="G89" s="197">
        <v>27.19</v>
      </c>
      <c r="H89" s="197">
        <v>0</v>
      </c>
      <c r="I89" s="197">
        <v>0</v>
      </c>
      <c r="J89" s="197">
        <v>36.590000000000003</v>
      </c>
      <c r="K89" s="197">
        <v>15.27</v>
      </c>
      <c r="L89" s="197">
        <v>0.28999999999999998</v>
      </c>
      <c r="M89" s="197">
        <v>1.9</v>
      </c>
      <c r="N89" s="197">
        <v>1.55</v>
      </c>
      <c r="O89" s="197">
        <v>2.19</v>
      </c>
      <c r="P89" s="197">
        <v>0.82</v>
      </c>
      <c r="Q89" s="197">
        <v>0.25</v>
      </c>
      <c r="R89" s="197">
        <v>0.55000000000000004</v>
      </c>
      <c r="S89" s="197">
        <v>0.35</v>
      </c>
      <c r="T89" s="197">
        <v>0</v>
      </c>
      <c r="U89" s="197">
        <v>1.85</v>
      </c>
      <c r="V89" s="197">
        <v>0.49</v>
      </c>
      <c r="W89" s="197">
        <v>0.56999999999999995</v>
      </c>
      <c r="X89" s="197">
        <v>1.29</v>
      </c>
      <c r="Y89" s="197">
        <v>0</v>
      </c>
      <c r="Z89" s="197">
        <v>62.94</v>
      </c>
      <c r="AA89" s="197">
        <v>1.01</v>
      </c>
      <c r="AB89" s="197">
        <v>0</v>
      </c>
      <c r="AC89" s="197">
        <v>5.83</v>
      </c>
      <c r="AD89" s="197">
        <v>12.46</v>
      </c>
      <c r="AE89" s="197">
        <v>0</v>
      </c>
      <c r="AF89" s="197">
        <v>0</v>
      </c>
      <c r="AG89" s="197">
        <v>39.19</v>
      </c>
      <c r="AH89" s="197">
        <v>0</v>
      </c>
      <c r="AI89" s="197">
        <v>14.15</v>
      </c>
      <c r="AJ89" s="197">
        <v>0</v>
      </c>
      <c r="AK89" s="197">
        <v>-38.950000000000003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16.14</v>
      </c>
      <c r="E90" s="197">
        <v>0</v>
      </c>
      <c r="F90" s="197">
        <v>0</v>
      </c>
      <c r="G90" s="197">
        <v>27.19</v>
      </c>
      <c r="H90" s="197">
        <v>0</v>
      </c>
      <c r="I90" s="197">
        <v>0</v>
      </c>
      <c r="J90" s="197">
        <v>36.590000000000003</v>
      </c>
      <c r="K90" s="197">
        <v>15.27</v>
      </c>
      <c r="L90" s="197">
        <v>0.28999999999999998</v>
      </c>
      <c r="M90" s="197">
        <v>1.9</v>
      </c>
      <c r="N90" s="197">
        <v>1.55</v>
      </c>
      <c r="O90" s="197">
        <v>2.19</v>
      </c>
      <c r="P90" s="197">
        <v>0.82</v>
      </c>
      <c r="Q90" s="197">
        <v>0.25</v>
      </c>
      <c r="R90" s="197">
        <v>0.55000000000000004</v>
      </c>
      <c r="S90" s="197">
        <v>0.35</v>
      </c>
      <c r="T90" s="197">
        <v>0</v>
      </c>
      <c r="U90" s="197">
        <v>1.85</v>
      </c>
      <c r="V90" s="197">
        <v>0.49</v>
      </c>
      <c r="W90" s="197">
        <v>0.56999999999999995</v>
      </c>
      <c r="X90" s="197">
        <v>1.29</v>
      </c>
      <c r="Y90" s="197">
        <v>0</v>
      </c>
      <c r="Z90" s="197">
        <v>62.94</v>
      </c>
      <c r="AA90" s="197">
        <v>1.01</v>
      </c>
      <c r="AB90" s="197">
        <v>0</v>
      </c>
      <c r="AC90" s="197">
        <v>5.83</v>
      </c>
      <c r="AD90" s="197">
        <v>12.46</v>
      </c>
      <c r="AE90" s="197">
        <v>0</v>
      </c>
      <c r="AF90" s="197">
        <v>0</v>
      </c>
      <c r="AG90" s="197">
        <v>39.19</v>
      </c>
      <c r="AH90" s="197">
        <v>0</v>
      </c>
      <c r="AI90" s="197">
        <v>14.15</v>
      </c>
      <c r="AJ90" s="197">
        <v>0</v>
      </c>
      <c r="AK90" s="197">
        <v>-38.950000000000003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27.19</v>
      </c>
      <c r="H91" s="197">
        <v>0</v>
      </c>
      <c r="I91" s="197">
        <v>0</v>
      </c>
      <c r="J91" s="197">
        <v>36.590000000000003</v>
      </c>
      <c r="K91" s="197">
        <v>15.27</v>
      </c>
      <c r="L91" s="197">
        <v>0.28999999999999998</v>
      </c>
      <c r="M91" s="197">
        <v>1.9</v>
      </c>
      <c r="N91" s="197">
        <v>1.55</v>
      </c>
      <c r="O91" s="197">
        <v>2.19</v>
      </c>
      <c r="P91" s="197">
        <v>0.82</v>
      </c>
      <c r="Q91" s="197">
        <v>0.25</v>
      </c>
      <c r="R91" s="197">
        <v>0.55000000000000004</v>
      </c>
      <c r="S91" s="197">
        <v>0.35</v>
      </c>
      <c r="T91" s="197">
        <v>0</v>
      </c>
      <c r="U91" s="197">
        <v>1.85</v>
      </c>
      <c r="V91" s="197">
        <v>0.49</v>
      </c>
      <c r="W91" s="197">
        <v>0.56999999999999995</v>
      </c>
      <c r="X91" s="197">
        <v>1.29</v>
      </c>
      <c r="Y91" s="197">
        <v>0</v>
      </c>
      <c r="Z91" s="197">
        <v>62.94</v>
      </c>
      <c r="AA91" s="197">
        <v>1.01</v>
      </c>
      <c r="AB91" s="197">
        <v>0</v>
      </c>
      <c r="AC91" s="197">
        <v>5.83</v>
      </c>
      <c r="AD91" s="197">
        <v>12.46</v>
      </c>
      <c r="AE91" s="197">
        <v>0</v>
      </c>
      <c r="AF91" s="197">
        <v>0</v>
      </c>
      <c r="AG91" s="197">
        <v>39.19</v>
      </c>
      <c r="AH91" s="197">
        <v>0</v>
      </c>
      <c r="AI91" s="197">
        <v>14.15</v>
      </c>
      <c r="AJ91" s="197">
        <v>0</v>
      </c>
      <c r="AK91" s="197">
        <v>-6.95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27.19</v>
      </c>
      <c r="H92" s="197">
        <v>0</v>
      </c>
      <c r="I92" s="197">
        <v>0</v>
      </c>
      <c r="J92" s="197">
        <v>36.590000000000003</v>
      </c>
      <c r="K92" s="197">
        <v>15.27</v>
      </c>
      <c r="L92" s="197">
        <v>0.28999999999999998</v>
      </c>
      <c r="M92" s="197">
        <v>1.9</v>
      </c>
      <c r="N92" s="197">
        <v>1.55</v>
      </c>
      <c r="O92" s="197">
        <v>2.19</v>
      </c>
      <c r="P92" s="197">
        <v>0.82</v>
      </c>
      <c r="Q92" s="197">
        <v>0.25</v>
      </c>
      <c r="R92" s="197">
        <v>0.55000000000000004</v>
      </c>
      <c r="S92" s="197">
        <v>0.35</v>
      </c>
      <c r="T92" s="197">
        <v>0</v>
      </c>
      <c r="U92" s="197">
        <v>1.85</v>
      </c>
      <c r="V92" s="197">
        <v>0.49</v>
      </c>
      <c r="W92" s="197">
        <v>0.56999999999999995</v>
      </c>
      <c r="X92" s="197">
        <v>1.29</v>
      </c>
      <c r="Y92" s="197">
        <v>0</v>
      </c>
      <c r="Z92" s="197">
        <v>62.94</v>
      </c>
      <c r="AA92" s="197">
        <v>1.01</v>
      </c>
      <c r="AB92" s="197">
        <v>0</v>
      </c>
      <c r="AC92" s="197">
        <v>5.83</v>
      </c>
      <c r="AD92" s="197">
        <v>12.46</v>
      </c>
      <c r="AE92" s="197">
        <v>0</v>
      </c>
      <c r="AF92" s="197">
        <v>0</v>
      </c>
      <c r="AG92" s="197">
        <v>39.19</v>
      </c>
      <c r="AH92" s="197">
        <v>0</v>
      </c>
      <c r="AI92" s="197">
        <v>14.15</v>
      </c>
      <c r="AJ92" s="197">
        <v>0</v>
      </c>
      <c r="AK92" s="197">
        <v>-6.95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27.19</v>
      </c>
      <c r="H93" s="197">
        <v>0</v>
      </c>
      <c r="I93" s="197">
        <v>0</v>
      </c>
      <c r="J93" s="197">
        <v>36.590000000000003</v>
      </c>
      <c r="K93" s="197">
        <v>15.27</v>
      </c>
      <c r="L93" s="197">
        <v>0.28999999999999998</v>
      </c>
      <c r="M93" s="197">
        <v>1.9</v>
      </c>
      <c r="N93" s="197">
        <v>1.55</v>
      </c>
      <c r="O93" s="197">
        <v>2.19</v>
      </c>
      <c r="P93" s="197">
        <v>0.82</v>
      </c>
      <c r="Q93" s="197">
        <v>0.25</v>
      </c>
      <c r="R93" s="197">
        <v>0.55000000000000004</v>
      </c>
      <c r="S93" s="197">
        <v>0.35</v>
      </c>
      <c r="T93" s="197">
        <v>0</v>
      </c>
      <c r="U93" s="197">
        <v>1.85</v>
      </c>
      <c r="V93" s="197">
        <v>0.49</v>
      </c>
      <c r="W93" s="197">
        <v>0.56999999999999995</v>
      </c>
      <c r="X93" s="197">
        <v>1.29</v>
      </c>
      <c r="Y93" s="197">
        <v>0</v>
      </c>
      <c r="Z93" s="197">
        <v>62.94</v>
      </c>
      <c r="AA93" s="197">
        <v>1.01</v>
      </c>
      <c r="AB93" s="197">
        <v>0</v>
      </c>
      <c r="AC93" s="197">
        <v>5.83</v>
      </c>
      <c r="AD93" s="197">
        <v>12.46</v>
      </c>
      <c r="AE93" s="197">
        <v>0</v>
      </c>
      <c r="AF93" s="197">
        <v>0</v>
      </c>
      <c r="AG93" s="197">
        <v>39.19</v>
      </c>
      <c r="AH93" s="197">
        <v>0</v>
      </c>
      <c r="AI93" s="197">
        <v>14.15</v>
      </c>
      <c r="AJ93" s="197">
        <v>0</v>
      </c>
      <c r="AK93" s="197">
        <v>-3.62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27.19</v>
      </c>
      <c r="H94" s="197">
        <v>0</v>
      </c>
      <c r="I94" s="197">
        <v>0</v>
      </c>
      <c r="J94" s="197">
        <v>36.590000000000003</v>
      </c>
      <c r="K94" s="197">
        <v>15.27</v>
      </c>
      <c r="L94" s="197">
        <v>0.28999999999999998</v>
      </c>
      <c r="M94" s="197">
        <v>1.9</v>
      </c>
      <c r="N94" s="197">
        <v>1.55</v>
      </c>
      <c r="O94" s="197">
        <v>2.19</v>
      </c>
      <c r="P94" s="197">
        <v>0.82</v>
      </c>
      <c r="Q94" s="197">
        <v>0.25</v>
      </c>
      <c r="R94" s="197">
        <v>0.55000000000000004</v>
      </c>
      <c r="S94" s="197">
        <v>0.35</v>
      </c>
      <c r="T94" s="197">
        <v>0</v>
      </c>
      <c r="U94" s="197">
        <v>1.85</v>
      </c>
      <c r="V94" s="197">
        <v>0.49</v>
      </c>
      <c r="W94" s="197">
        <v>0.56999999999999995</v>
      </c>
      <c r="X94" s="197">
        <v>1.29</v>
      </c>
      <c r="Y94" s="197">
        <v>0</v>
      </c>
      <c r="Z94" s="197">
        <v>62.94</v>
      </c>
      <c r="AA94" s="197">
        <v>1.01</v>
      </c>
      <c r="AB94" s="197">
        <v>0</v>
      </c>
      <c r="AC94" s="197">
        <v>5.83</v>
      </c>
      <c r="AD94" s="197">
        <v>12.46</v>
      </c>
      <c r="AE94" s="197">
        <v>0</v>
      </c>
      <c r="AF94" s="197">
        <v>0</v>
      </c>
      <c r="AG94" s="197">
        <v>39.19</v>
      </c>
      <c r="AH94" s="197">
        <v>0</v>
      </c>
      <c r="AI94" s="197">
        <v>14.15</v>
      </c>
      <c r="AJ94" s="197">
        <v>0</v>
      </c>
      <c r="AK94" s="197">
        <v>-3.62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16.600000000000001</v>
      </c>
      <c r="E95" s="197">
        <v>0</v>
      </c>
      <c r="F95" s="197">
        <v>0</v>
      </c>
      <c r="G95" s="197">
        <v>27.19</v>
      </c>
      <c r="H95" s="197">
        <v>0</v>
      </c>
      <c r="I95" s="197">
        <v>0</v>
      </c>
      <c r="J95" s="197">
        <v>36.590000000000003</v>
      </c>
      <c r="K95" s="197">
        <v>15.27</v>
      </c>
      <c r="L95" s="197">
        <v>0.28999999999999998</v>
      </c>
      <c r="M95" s="197">
        <v>1.9</v>
      </c>
      <c r="N95" s="197">
        <v>1.55</v>
      </c>
      <c r="O95" s="197">
        <v>2.19</v>
      </c>
      <c r="P95" s="197">
        <v>0.82</v>
      </c>
      <c r="Q95" s="197">
        <v>0.25</v>
      </c>
      <c r="R95" s="197">
        <v>0.55000000000000004</v>
      </c>
      <c r="S95" s="197">
        <v>0.35</v>
      </c>
      <c r="T95" s="197">
        <v>0</v>
      </c>
      <c r="U95" s="197">
        <v>1.85</v>
      </c>
      <c r="V95" s="197">
        <v>0.49</v>
      </c>
      <c r="W95" s="197">
        <v>0.56999999999999995</v>
      </c>
      <c r="X95" s="197">
        <v>1.29</v>
      </c>
      <c r="Y95" s="197">
        <v>0</v>
      </c>
      <c r="Z95" s="197">
        <v>62.94</v>
      </c>
      <c r="AA95" s="197">
        <v>1.01</v>
      </c>
      <c r="AB95" s="197">
        <v>0</v>
      </c>
      <c r="AC95" s="197">
        <v>4.8600000000000003</v>
      </c>
      <c r="AD95" s="197">
        <v>12.46</v>
      </c>
      <c r="AE95" s="197">
        <v>0</v>
      </c>
      <c r="AF95" s="197">
        <v>0</v>
      </c>
      <c r="AG95" s="197">
        <v>39.19</v>
      </c>
      <c r="AH95" s="197">
        <v>0</v>
      </c>
      <c r="AI95" s="197">
        <v>14.15</v>
      </c>
      <c r="AJ95" s="197">
        <v>0</v>
      </c>
      <c r="AK95" s="197">
        <v>-3.62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16.600000000000001</v>
      </c>
      <c r="E96" s="197">
        <v>0</v>
      </c>
      <c r="F96" s="197">
        <v>0</v>
      </c>
      <c r="G96" s="197">
        <v>27.19</v>
      </c>
      <c r="H96" s="197">
        <v>0</v>
      </c>
      <c r="I96" s="197">
        <v>0</v>
      </c>
      <c r="J96" s="197">
        <v>36.590000000000003</v>
      </c>
      <c r="K96" s="197">
        <v>15.27</v>
      </c>
      <c r="L96" s="197">
        <v>0.28999999999999998</v>
      </c>
      <c r="M96" s="197">
        <v>1.9</v>
      </c>
      <c r="N96" s="197">
        <v>1.55</v>
      </c>
      <c r="O96" s="197">
        <v>2.19</v>
      </c>
      <c r="P96" s="197">
        <v>0.82</v>
      </c>
      <c r="Q96" s="197">
        <v>0.25</v>
      </c>
      <c r="R96" s="197">
        <v>0.55000000000000004</v>
      </c>
      <c r="S96" s="197">
        <v>0.35</v>
      </c>
      <c r="T96" s="197">
        <v>0</v>
      </c>
      <c r="U96" s="197">
        <v>1.85</v>
      </c>
      <c r="V96" s="197">
        <v>0.49</v>
      </c>
      <c r="W96" s="197">
        <v>0.56999999999999995</v>
      </c>
      <c r="X96" s="197">
        <v>1.29</v>
      </c>
      <c r="Y96" s="197">
        <v>0</v>
      </c>
      <c r="Z96" s="197">
        <v>62.94</v>
      </c>
      <c r="AA96" s="197">
        <v>1.01</v>
      </c>
      <c r="AB96" s="197">
        <v>0</v>
      </c>
      <c r="AC96" s="197">
        <v>4.8600000000000003</v>
      </c>
      <c r="AD96" s="197">
        <v>12.46</v>
      </c>
      <c r="AE96" s="197">
        <v>0</v>
      </c>
      <c r="AF96" s="197">
        <v>0</v>
      </c>
      <c r="AG96" s="197">
        <v>39.19</v>
      </c>
      <c r="AH96" s="197">
        <v>0</v>
      </c>
      <c r="AI96" s="197">
        <v>14.15</v>
      </c>
      <c r="AJ96" s="197">
        <v>0</v>
      </c>
      <c r="AK96" s="197">
        <v>-3.62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16.600000000000001</v>
      </c>
      <c r="E97" s="197">
        <v>0</v>
      </c>
      <c r="F97" s="197">
        <v>0</v>
      </c>
      <c r="G97" s="197">
        <v>27.19</v>
      </c>
      <c r="H97" s="197">
        <v>0</v>
      </c>
      <c r="I97" s="197">
        <v>0</v>
      </c>
      <c r="J97" s="197">
        <v>36.590000000000003</v>
      </c>
      <c r="K97" s="197">
        <v>15.27</v>
      </c>
      <c r="L97" s="197">
        <v>0.28999999999999998</v>
      </c>
      <c r="M97" s="197">
        <v>1.9</v>
      </c>
      <c r="N97" s="197">
        <v>1.55</v>
      </c>
      <c r="O97" s="197">
        <v>2.19</v>
      </c>
      <c r="P97" s="197">
        <v>0.82</v>
      </c>
      <c r="Q97" s="197">
        <v>0.25</v>
      </c>
      <c r="R97" s="197">
        <v>0.55000000000000004</v>
      </c>
      <c r="S97" s="197">
        <v>0.35</v>
      </c>
      <c r="T97" s="197">
        <v>0</v>
      </c>
      <c r="U97" s="197">
        <v>1.85</v>
      </c>
      <c r="V97" s="197">
        <v>0.49</v>
      </c>
      <c r="W97" s="197">
        <v>0.56999999999999995</v>
      </c>
      <c r="X97" s="197">
        <v>1.29</v>
      </c>
      <c r="Y97" s="197">
        <v>0</v>
      </c>
      <c r="Z97" s="197">
        <v>62.94</v>
      </c>
      <c r="AA97" s="197">
        <v>1.01</v>
      </c>
      <c r="AB97" s="197">
        <v>0</v>
      </c>
      <c r="AC97" s="197">
        <v>4.8600000000000003</v>
      </c>
      <c r="AD97" s="197">
        <v>12.46</v>
      </c>
      <c r="AE97" s="197">
        <v>0</v>
      </c>
      <c r="AF97" s="197">
        <v>0</v>
      </c>
      <c r="AG97" s="197">
        <v>39.19</v>
      </c>
      <c r="AH97" s="197">
        <v>0</v>
      </c>
      <c r="AI97" s="197">
        <v>14.15</v>
      </c>
      <c r="AJ97" s="197">
        <v>0</v>
      </c>
      <c r="AK97" s="197">
        <v>-3.62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16.600000000000001</v>
      </c>
      <c r="E98" s="197">
        <v>0</v>
      </c>
      <c r="F98" s="197">
        <v>0</v>
      </c>
      <c r="G98" s="197">
        <v>27.19</v>
      </c>
      <c r="H98" s="197">
        <v>0</v>
      </c>
      <c r="I98" s="197">
        <v>0</v>
      </c>
      <c r="J98" s="197">
        <v>36.590000000000003</v>
      </c>
      <c r="K98" s="197">
        <v>15.27</v>
      </c>
      <c r="L98" s="197">
        <v>0.28999999999999998</v>
      </c>
      <c r="M98" s="197">
        <v>1.9</v>
      </c>
      <c r="N98" s="197">
        <v>1.55</v>
      </c>
      <c r="O98" s="197">
        <v>2.19</v>
      </c>
      <c r="P98" s="197">
        <v>0.82</v>
      </c>
      <c r="Q98" s="197">
        <v>0.25</v>
      </c>
      <c r="R98" s="197">
        <v>0.55000000000000004</v>
      </c>
      <c r="S98" s="197">
        <v>0.35</v>
      </c>
      <c r="T98" s="197">
        <v>0</v>
      </c>
      <c r="U98" s="197">
        <v>1.85</v>
      </c>
      <c r="V98" s="197">
        <v>0.49</v>
      </c>
      <c r="W98" s="197">
        <v>0.56999999999999995</v>
      </c>
      <c r="X98" s="197">
        <v>1.29</v>
      </c>
      <c r="Y98" s="197">
        <v>0</v>
      </c>
      <c r="Z98" s="197">
        <v>62.94</v>
      </c>
      <c r="AA98" s="197">
        <v>1.01</v>
      </c>
      <c r="AB98" s="197">
        <v>0</v>
      </c>
      <c r="AC98" s="197">
        <v>4.8600000000000003</v>
      </c>
      <c r="AD98" s="197">
        <v>12.46</v>
      </c>
      <c r="AE98" s="197">
        <v>0</v>
      </c>
      <c r="AF98" s="197">
        <v>0</v>
      </c>
      <c r="AG98" s="197">
        <v>39.19</v>
      </c>
      <c r="AH98" s="197">
        <v>0</v>
      </c>
      <c r="AI98" s="197">
        <v>14.15</v>
      </c>
      <c r="AJ98" s="197">
        <v>0</v>
      </c>
      <c r="AK98" s="197">
        <v>-3.62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0.3919600000000002</v>
      </c>
      <c r="E99">
        <f t="shared" si="0"/>
        <v>0</v>
      </c>
      <c r="F99">
        <f t="shared" si="0"/>
        <v>0</v>
      </c>
      <c r="G99">
        <f t="shared" si="0"/>
        <v>0.67138500000000112</v>
      </c>
      <c r="H99">
        <f t="shared" si="0"/>
        <v>0</v>
      </c>
      <c r="I99">
        <f t="shared" si="0"/>
        <v>0</v>
      </c>
      <c r="J99">
        <f t="shared" si="0"/>
        <v>0.88392000000000071</v>
      </c>
      <c r="K99">
        <f t="shared" si="0"/>
        <v>4.6349000000000036</v>
      </c>
      <c r="L99">
        <f t="shared" si="0"/>
        <v>0.12321749999999995</v>
      </c>
      <c r="M99">
        <f t="shared" si="0"/>
        <v>4.5600000000000078E-2</v>
      </c>
      <c r="N99">
        <f t="shared" si="0"/>
        <v>3.7199999999999997E-2</v>
      </c>
      <c r="O99">
        <f t="shared" si="0"/>
        <v>5.2559999999999961E-2</v>
      </c>
      <c r="P99">
        <f t="shared" si="0"/>
        <v>1.9679999999999975E-2</v>
      </c>
      <c r="Q99">
        <f t="shared" si="0"/>
        <v>9.7640000000000032E-2</v>
      </c>
      <c r="R99">
        <f t="shared" si="0"/>
        <v>0.23900249999999976</v>
      </c>
      <c r="S99">
        <f t="shared" si="0"/>
        <v>0.13613250000000013</v>
      </c>
      <c r="T99">
        <f t="shared" si="0"/>
        <v>0</v>
      </c>
      <c r="U99">
        <f t="shared" si="0"/>
        <v>4.4399999999999919E-2</v>
      </c>
      <c r="V99">
        <f t="shared" si="0"/>
        <v>0.14146500000000012</v>
      </c>
      <c r="W99">
        <f t="shared" si="0"/>
        <v>0.2170200000000003</v>
      </c>
      <c r="X99">
        <f t="shared" si="0"/>
        <v>0.54615999999999965</v>
      </c>
      <c r="Y99">
        <f t="shared" si="0"/>
        <v>0</v>
      </c>
      <c r="Z99">
        <f t="shared" si="0"/>
        <v>1.309479999999998</v>
      </c>
      <c r="AA99">
        <f t="shared" si="0"/>
        <v>0.3622624999999996</v>
      </c>
      <c r="AB99">
        <f t="shared" si="0"/>
        <v>0</v>
      </c>
      <c r="AC99">
        <f t="shared" si="0"/>
        <v>0.10298499999999994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0.82029999999999925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0.33309999999999995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9.8699999999999992</v>
      </c>
      <c r="E3" s="197">
        <v>0</v>
      </c>
      <c r="F3" s="197">
        <v>0</v>
      </c>
      <c r="G3" s="197">
        <v>16.41</v>
      </c>
      <c r="H3" s="197">
        <v>0</v>
      </c>
      <c r="I3" s="197">
        <v>0</v>
      </c>
      <c r="J3" s="197">
        <v>21.57</v>
      </c>
      <c r="K3" s="197">
        <v>0.85</v>
      </c>
      <c r="L3" s="197">
        <v>1.94</v>
      </c>
      <c r="M3" s="197">
        <v>0</v>
      </c>
      <c r="N3" s="197">
        <v>0.91</v>
      </c>
      <c r="O3" s="197">
        <v>1.5</v>
      </c>
      <c r="P3" s="197">
        <v>2.06</v>
      </c>
      <c r="Q3" s="197">
        <v>0</v>
      </c>
      <c r="R3" s="197">
        <v>0</v>
      </c>
      <c r="S3" s="197">
        <v>0</v>
      </c>
      <c r="T3" s="197">
        <v>0</v>
      </c>
      <c r="U3" s="197">
        <v>8.7100000000000009</v>
      </c>
      <c r="V3" s="197">
        <v>0</v>
      </c>
      <c r="W3" s="197">
        <v>0.32</v>
      </c>
      <c r="X3" s="197">
        <v>0.74</v>
      </c>
      <c r="Y3" s="197">
        <v>0</v>
      </c>
      <c r="Z3" s="197">
        <v>2.11</v>
      </c>
      <c r="AA3" s="197">
        <v>0.57999999999999996</v>
      </c>
      <c r="AB3" s="197">
        <v>0</v>
      </c>
      <c r="AC3" s="197">
        <v>1.23</v>
      </c>
      <c r="AD3" s="197">
        <v>6.82</v>
      </c>
      <c r="AE3" s="197">
        <v>0</v>
      </c>
      <c r="AF3" s="197">
        <v>0</v>
      </c>
      <c r="AG3" s="197">
        <v>18.68</v>
      </c>
      <c r="AH3" s="197">
        <v>0</v>
      </c>
      <c r="AI3" s="197">
        <v>8.0399999999999991</v>
      </c>
      <c r="AJ3" s="197">
        <v>0</v>
      </c>
      <c r="AK3" s="197">
        <v>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9.8699999999999992</v>
      </c>
      <c r="E4" s="197">
        <v>0</v>
      </c>
      <c r="F4" s="197">
        <v>0</v>
      </c>
      <c r="G4" s="197">
        <v>16.41</v>
      </c>
      <c r="H4" s="197">
        <v>0</v>
      </c>
      <c r="I4" s="197">
        <v>0</v>
      </c>
      <c r="J4" s="197">
        <v>21.57</v>
      </c>
      <c r="K4" s="197">
        <v>4.92</v>
      </c>
      <c r="L4" s="197">
        <v>1.94</v>
      </c>
      <c r="M4" s="197">
        <v>0</v>
      </c>
      <c r="N4" s="197">
        <v>0.91</v>
      </c>
      <c r="O4" s="197">
        <v>1.5</v>
      </c>
      <c r="P4" s="197">
        <v>2.06</v>
      </c>
      <c r="Q4" s="197">
        <v>0</v>
      </c>
      <c r="R4" s="197">
        <v>0</v>
      </c>
      <c r="S4" s="197">
        <v>0</v>
      </c>
      <c r="T4" s="197">
        <v>0</v>
      </c>
      <c r="U4" s="197">
        <v>8.7100000000000009</v>
      </c>
      <c r="V4" s="197">
        <v>0</v>
      </c>
      <c r="W4" s="197">
        <v>0.32</v>
      </c>
      <c r="X4" s="197">
        <v>0.74</v>
      </c>
      <c r="Y4" s="197">
        <v>0</v>
      </c>
      <c r="Z4" s="197">
        <v>2.11</v>
      </c>
      <c r="AA4" s="197">
        <v>0.57999999999999996</v>
      </c>
      <c r="AB4" s="197">
        <v>0</v>
      </c>
      <c r="AC4" s="197">
        <v>1.23</v>
      </c>
      <c r="AD4" s="197">
        <v>6.82</v>
      </c>
      <c r="AE4" s="197">
        <v>0</v>
      </c>
      <c r="AF4" s="197">
        <v>0</v>
      </c>
      <c r="AG4" s="197">
        <v>18.68</v>
      </c>
      <c r="AH4" s="197">
        <v>0</v>
      </c>
      <c r="AI4" s="197">
        <v>8.0399999999999991</v>
      </c>
      <c r="AJ4" s="197">
        <v>0</v>
      </c>
      <c r="AK4" s="197">
        <v>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9.8699999999999992</v>
      </c>
      <c r="E5" s="197">
        <v>0</v>
      </c>
      <c r="F5" s="197">
        <v>0</v>
      </c>
      <c r="G5" s="197">
        <v>16.41</v>
      </c>
      <c r="H5" s="197">
        <v>0</v>
      </c>
      <c r="I5" s="197">
        <v>0</v>
      </c>
      <c r="J5" s="197">
        <v>21.57</v>
      </c>
      <c r="K5" s="197">
        <v>4.92</v>
      </c>
      <c r="L5" s="197">
        <v>45.83</v>
      </c>
      <c r="M5" s="197">
        <v>0</v>
      </c>
      <c r="N5" s="197">
        <v>0.91</v>
      </c>
      <c r="O5" s="197">
        <v>1.5</v>
      </c>
      <c r="P5" s="197">
        <v>2.06</v>
      </c>
      <c r="Q5" s="197">
        <v>2.44</v>
      </c>
      <c r="R5" s="197">
        <v>0.32</v>
      </c>
      <c r="S5" s="197">
        <v>3.7</v>
      </c>
      <c r="T5" s="197">
        <v>0</v>
      </c>
      <c r="U5" s="197">
        <v>8.7100000000000009</v>
      </c>
      <c r="V5" s="197">
        <v>0</v>
      </c>
      <c r="W5" s="197">
        <v>0.32</v>
      </c>
      <c r="X5" s="197">
        <v>0.74</v>
      </c>
      <c r="Y5" s="197">
        <v>0</v>
      </c>
      <c r="Z5" s="197">
        <v>2.11</v>
      </c>
      <c r="AA5" s="197">
        <v>0.57999999999999996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18.68</v>
      </c>
      <c r="AH5" s="197">
        <v>0</v>
      </c>
      <c r="AI5" s="197">
        <v>8.0399999999999991</v>
      </c>
      <c r="AJ5" s="197">
        <v>0</v>
      </c>
      <c r="AK5" s="197">
        <v>11.59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9.8699999999999992</v>
      </c>
      <c r="E6" s="197">
        <v>0</v>
      </c>
      <c r="F6" s="197">
        <v>0</v>
      </c>
      <c r="G6" s="197">
        <v>16.41</v>
      </c>
      <c r="H6" s="197">
        <v>0</v>
      </c>
      <c r="I6" s="197">
        <v>0</v>
      </c>
      <c r="J6" s="197">
        <v>21.57</v>
      </c>
      <c r="K6" s="197">
        <v>4.92</v>
      </c>
      <c r="L6" s="197">
        <v>45.83</v>
      </c>
      <c r="M6" s="197">
        <v>0</v>
      </c>
      <c r="N6" s="197">
        <v>0.91</v>
      </c>
      <c r="O6" s="197">
        <v>1.5</v>
      </c>
      <c r="P6" s="197">
        <v>2.06</v>
      </c>
      <c r="Q6" s="197">
        <v>2.44</v>
      </c>
      <c r="R6" s="197">
        <v>0.32</v>
      </c>
      <c r="S6" s="197">
        <v>3.7</v>
      </c>
      <c r="T6" s="197">
        <v>0</v>
      </c>
      <c r="U6" s="197">
        <v>8.7100000000000009</v>
      </c>
      <c r="V6" s="197">
        <v>0</v>
      </c>
      <c r="W6" s="197">
        <v>0.32</v>
      </c>
      <c r="X6" s="197">
        <v>0.74</v>
      </c>
      <c r="Y6" s="197">
        <v>0</v>
      </c>
      <c r="Z6" s="197">
        <v>2.11</v>
      </c>
      <c r="AA6" s="197">
        <v>0.57999999999999996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18.68</v>
      </c>
      <c r="AH6" s="197">
        <v>0</v>
      </c>
      <c r="AI6" s="197">
        <v>8.0399999999999991</v>
      </c>
      <c r="AJ6" s="197">
        <v>0</v>
      </c>
      <c r="AK6" s="197">
        <v>11.59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9.8699999999999992</v>
      </c>
      <c r="E7" s="197">
        <v>0</v>
      </c>
      <c r="F7" s="197">
        <v>0</v>
      </c>
      <c r="G7" s="197">
        <v>16.41</v>
      </c>
      <c r="H7" s="197">
        <v>0</v>
      </c>
      <c r="I7" s="197">
        <v>0</v>
      </c>
      <c r="J7" s="197">
        <v>21.57</v>
      </c>
      <c r="K7" s="197">
        <v>58.31</v>
      </c>
      <c r="L7" s="197">
        <v>45.83</v>
      </c>
      <c r="M7" s="197">
        <v>0</v>
      </c>
      <c r="N7" s="197">
        <v>0.91</v>
      </c>
      <c r="O7" s="197">
        <v>1.5</v>
      </c>
      <c r="P7" s="197">
        <v>2.06</v>
      </c>
      <c r="Q7" s="197">
        <v>2.44</v>
      </c>
      <c r="R7" s="197">
        <v>0.32</v>
      </c>
      <c r="S7" s="197">
        <v>3.7</v>
      </c>
      <c r="T7" s="197">
        <v>0</v>
      </c>
      <c r="U7" s="197">
        <v>8.7100000000000009</v>
      </c>
      <c r="V7" s="197">
        <v>0.03</v>
      </c>
      <c r="W7" s="197">
        <v>7.0000000000000007E-2</v>
      </c>
      <c r="X7" s="197">
        <v>0.74</v>
      </c>
      <c r="Y7" s="197">
        <v>0</v>
      </c>
      <c r="Z7" s="197">
        <v>2.11</v>
      </c>
      <c r="AA7" s="197">
        <v>0.57999999999999996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18.68</v>
      </c>
      <c r="AH7" s="197">
        <v>0</v>
      </c>
      <c r="AI7" s="197">
        <v>8.0399999999999991</v>
      </c>
      <c r="AJ7" s="197">
        <v>0</v>
      </c>
      <c r="AK7" s="197">
        <v>11.59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9.8699999999999992</v>
      </c>
      <c r="E8" s="197">
        <v>0</v>
      </c>
      <c r="F8" s="197">
        <v>0</v>
      </c>
      <c r="G8" s="197">
        <v>16.41</v>
      </c>
      <c r="H8" s="197">
        <v>0</v>
      </c>
      <c r="I8" s="197">
        <v>0</v>
      </c>
      <c r="J8" s="197">
        <v>21.57</v>
      </c>
      <c r="K8" s="197">
        <v>77.84</v>
      </c>
      <c r="L8" s="197">
        <v>45.83</v>
      </c>
      <c r="M8" s="197">
        <v>0</v>
      </c>
      <c r="N8" s="197">
        <v>0.91</v>
      </c>
      <c r="O8" s="197">
        <v>1.5</v>
      </c>
      <c r="P8" s="197">
        <v>2.06</v>
      </c>
      <c r="Q8" s="197">
        <v>2.44</v>
      </c>
      <c r="R8" s="197">
        <v>6.89</v>
      </c>
      <c r="S8" s="197">
        <v>3.7</v>
      </c>
      <c r="T8" s="197">
        <v>0</v>
      </c>
      <c r="U8" s="197">
        <v>8.7100000000000009</v>
      </c>
      <c r="V8" s="197">
        <v>5.01</v>
      </c>
      <c r="W8" s="197">
        <v>7.0000000000000007E-2</v>
      </c>
      <c r="X8" s="197">
        <v>0.74</v>
      </c>
      <c r="Y8" s="197">
        <v>0</v>
      </c>
      <c r="Z8" s="197">
        <v>2.11</v>
      </c>
      <c r="AA8" s="197">
        <v>9.7799999999999994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18.68</v>
      </c>
      <c r="AH8" s="197">
        <v>0</v>
      </c>
      <c r="AI8" s="197">
        <v>8.0399999999999991</v>
      </c>
      <c r="AJ8" s="197">
        <v>0</v>
      </c>
      <c r="AK8" s="197">
        <v>11.59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9.8699999999999992</v>
      </c>
      <c r="E9" s="197">
        <v>0</v>
      </c>
      <c r="F9" s="197">
        <v>0</v>
      </c>
      <c r="G9" s="197">
        <v>16.41</v>
      </c>
      <c r="H9" s="197">
        <v>0</v>
      </c>
      <c r="I9" s="197">
        <v>0</v>
      </c>
      <c r="J9" s="197">
        <v>21.57</v>
      </c>
      <c r="K9" s="197">
        <v>77.849999999999994</v>
      </c>
      <c r="L9" s="197">
        <v>45.83</v>
      </c>
      <c r="M9" s="197">
        <v>0</v>
      </c>
      <c r="N9" s="197">
        <v>0.91</v>
      </c>
      <c r="O9" s="197">
        <v>1.5</v>
      </c>
      <c r="P9" s="197">
        <v>2.06</v>
      </c>
      <c r="Q9" s="197">
        <v>2.2799999999999998</v>
      </c>
      <c r="R9" s="197">
        <v>6.89</v>
      </c>
      <c r="S9" s="197">
        <v>3.7</v>
      </c>
      <c r="T9" s="197">
        <v>0</v>
      </c>
      <c r="U9" s="197">
        <v>8.7100000000000009</v>
      </c>
      <c r="V9" s="197">
        <v>5.01</v>
      </c>
      <c r="W9" s="197">
        <v>7.0000000000000007E-2</v>
      </c>
      <c r="X9" s="197">
        <v>0.74</v>
      </c>
      <c r="Y9" s="197">
        <v>0</v>
      </c>
      <c r="Z9" s="197">
        <v>2.11</v>
      </c>
      <c r="AA9" s="197">
        <v>9.7799999999999994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18.68</v>
      </c>
      <c r="AH9" s="197">
        <v>0</v>
      </c>
      <c r="AI9" s="197">
        <v>8.0399999999999991</v>
      </c>
      <c r="AJ9" s="197">
        <v>0</v>
      </c>
      <c r="AK9" s="197">
        <v>11.59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9.8699999999999992</v>
      </c>
      <c r="E10" s="197">
        <v>0</v>
      </c>
      <c r="F10" s="197">
        <v>0</v>
      </c>
      <c r="G10" s="197">
        <v>16.41</v>
      </c>
      <c r="H10" s="197">
        <v>0</v>
      </c>
      <c r="I10" s="197">
        <v>0</v>
      </c>
      <c r="J10" s="197">
        <v>21.57</v>
      </c>
      <c r="K10" s="197">
        <v>77.84</v>
      </c>
      <c r="L10" s="197">
        <v>45.83</v>
      </c>
      <c r="M10" s="197">
        <v>0</v>
      </c>
      <c r="N10" s="197">
        <v>0.91</v>
      </c>
      <c r="O10" s="197">
        <v>1.5</v>
      </c>
      <c r="P10" s="197">
        <v>2.06</v>
      </c>
      <c r="Q10" s="197">
        <v>2.2799999999999998</v>
      </c>
      <c r="R10" s="197">
        <v>6.89</v>
      </c>
      <c r="S10" s="197">
        <v>3.7</v>
      </c>
      <c r="T10" s="197">
        <v>0</v>
      </c>
      <c r="U10" s="197">
        <v>8.7100000000000009</v>
      </c>
      <c r="V10" s="197">
        <v>5.01</v>
      </c>
      <c r="W10" s="197">
        <v>7.0000000000000007E-2</v>
      </c>
      <c r="X10" s="197">
        <v>0.74</v>
      </c>
      <c r="Y10" s="197">
        <v>0</v>
      </c>
      <c r="Z10" s="197">
        <v>2.11</v>
      </c>
      <c r="AA10" s="197">
        <v>9.7799999999999994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18.68</v>
      </c>
      <c r="AH10" s="197">
        <v>0</v>
      </c>
      <c r="AI10" s="197">
        <v>8.0399999999999991</v>
      </c>
      <c r="AJ10" s="197">
        <v>0</v>
      </c>
      <c r="AK10" s="197">
        <v>11.59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9.8699999999999992</v>
      </c>
      <c r="E11" s="197">
        <v>0</v>
      </c>
      <c r="F11" s="197">
        <v>0</v>
      </c>
      <c r="G11" s="197">
        <v>16.41</v>
      </c>
      <c r="H11" s="197">
        <v>0</v>
      </c>
      <c r="I11" s="197">
        <v>0</v>
      </c>
      <c r="J11" s="197">
        <v>21.57</v>
      </c>
      <c r="K11" s="197">
        <v>77.77</v>
      </c>
      <c r="L11" s="197">
        <v>45.83</v>
      </c>
      <c r="M11" s="197">
        <v>0</v>
      </c>
      <c r="N11" s="197">
        <v>0.91</v>
      </c>
      <c r="O11" s="197">
        <v>1.5</v>
      </c>
      <c r="P11" s="197">
        <v>2.06</v>
      </c>
      <c r="Q11" s="197">
        <v>2.16</v>
      </c>
      <c r="R11" s="197">
        <v>6.42</v>
      </c>
      <c r="S11" s="197">
        <v>3.4</v>
      </c>
      <c r="T11" s="197">
        <v>0</v>
      </c>
      <c r="U11" s="197">
        <v>8.7100000000000009</v>
      </c>
      <c r="V11" s="197">
        <v>4.8</v>
      </c>
      <c r="W11" s="197">
        <v>7.0000000000000007E-2</v>
      </c>
      <c r="X11" s="197">
        <v>0.74</v>
      </c>
      <c r="Y11" s="197">
        <v>0</v>
      </c>
      <c r="Z11" s="197">
        <v>2.11</v>
      </c>
      <c r="AA11" s="197">
        <v>9.7799999999999994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18.68</v>
      </c>
      <c r="AH11" s="197">
        <v>0</v>
      </c>
      <c r="AI11" s="197">
        <v>8.0399999999999991</v>
      </c>
      <c r="AJ11" s="197">
        <v>0</v>
      </c>
      <c r="AK11" s="197">
        <v>11.59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9.8699999999999992</v>
      </c>
      <c r="E12" s="197">
        <v>0</v>
      </c>
      <c r="F12" s="197">
        <v>0</v>
      </c>
      <c r="G12" s="197">
        <v>16.41</v>
      </c>
      <c r="H12" s="197">
        <v>0</v>
      </c>
      <c r="I12" s="197">
        <v>0</v>
      </c>
      <c r="J12" s="197">
        <v>21.57</v>
      </c>
      <c r="K12" s="197">
        <v>77.760000000000005</v>
      </c>
      <c r="L12" s="197">
        <v>45.83</v>
      </c>
      <c r="M12" s="197">
        <v>0</v>
      </c>
      <c r="N12" s="197">
        <v>0.91</v>
      </c>
      <c r="O12" s="197">
        <v>1.5</v>
      </c>
      <c r="P12" s="197">
        <v>2.06</v>
      </c>
      <c r="Q12" s="197">
        <v>2.16</v>
      </c>
      <c r="R12" s="197">
        <v>6.42</v>
      </c>
      <c r="S12" s="197">
        <v>3.4</v>
      </c>
      <c r="T12" s="197">
        <v>0</v>
      </c>
      <c r="U12" s="197">
        <v>8.7100000000000009</v>
      </c>
      <c r="V12" s="197">
        <v>4.8</v>
      </c>
      <c r="W12" s="197">
        <v>7.0000000000000007E-2</v>
      </c>
      <c r="X12" s="197">
        <v>0.74</v>
      </c>
      <c r="Y12" s="197">
        <v>0</v>
      </c>
      <c r="Z12" s="197">
        <v>2.11</v>
      </c>
      <c r="AA12" s="197">
        <v>9.7799999999999994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18.68</v>
      </c>
      <c r="AH12" s="197">
        <v>0</v>
      </c>
      <c r="AI12" s="197">
        <v>8.0399999999999991</v>
      </c>
      <c r="AJ12" s="197">
        <v>0</v>
      </c>
      <c r="AK12" s="197">
        <v>11.59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9.8699999999999992</v>
      </c>
      <c r="E13" s="197">
        <v>0</v>
      </c>
      <c r="F13" s="197">
        <v>0</v>
      </c>
      <c r="G13" s="197">
        <v>16.41</v>
      </c>
      <c r="H13" s="197">
        <v>0</v>
      </c>
      <c r="I13" s="197">
        <v>0</v>
      </c>
      <c r="J13" s="197">
        <v>21.57</v>
      </c>
      <c r="K13" s="197">
        <v>77.510000000000005</v>
      </c>
      <c r="L13" s="197">
        <v>40.799999999999997</v>
      </c>
      <c r="M13" s="197">
        <v>0</v>
      </c>
      <c r="N13" s="197">
        <v>0.91</v>
      </c>
      <c r="O13" s="197">
        <v>1.5</v>
      </c>
      <c r="P13" s="197">
        <v>2.06</v>
      </c>
      <c r="Q13" s="197">
        <v>2.16</v>
      </c>
      <c r="R13" s="197">
        <v>5.4</v>
      </c>
      <c r="S13" s="197">
        <v>3.26</v>
      </c>
      <c r="T13" s="197">
        <v>0</v>
      </c>
      <c r="U13" s="197">
        <v>8.7100000000000009</v>
      </c>
      <c r="V13" s="197">
        <v>4.8</v>
      </c>
      <c r="W13" s="197">
        <v>0.32</v>
      </c>
      <c r="X13" s="197">
        <v>0.74</v>
      </c>
      <c r="Y13" s="197">
        <v>0</v>
      </c>
      <c r="Z13" s="197">
        <v>2.11</v>
      </c>
      <c r="AA13" s="197">
        <v>10.01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18.68</v>
      </c>
      <c r="AH13" s="197">
        <v>0</v>
      </c>
      <c r="AI13" s="197">
        <v>8.0399999999999991</v>
      </c>
      <c r="AJ13" s="197">
        <v>0</v>
      </c>
      <c r="AK13" s="197">
        <v>9.17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9.8699999999999992</v>
      </c>
      <c r="E14" s="197">
        <v>0</v>
      </c>
      <c r="F14" s="197">
        <v>0</v>
      </c>
      <c r="G14" s="197">
        <v>16.41</v>
      </c>
      <c r="H14" s="197">
        <v>0</v>
      </c>
      <c r="I14" s="197">
        <v>0</v>
      </c>
      <c r="J14" s="197">
        <v>21.57</v>
      </c>
      <c r="K14" s="197">
        <v>77.5</v>
      </c>
      <c r="L14" s="197">
        <v>40.799999999999997</v>
      </c>
      <c r="M14" s="197">
        <v>0</v>
      </c>
      <c r="N14" s="197">
        <v>0.91</v>
      </c>
      <c r="O14" s="197">
        <v>1.5</v>
      </c>
      <c r="P14" s="197">
        <v>2.06</v>
      </c>
      <c r="Q14" s="197">
        <v>2.16</v>
      </c>
      <c r="R14" s="197">
        <v>5.4</v>
      </c>
      <c r="S14" s="197">
        <v>3.26</v>
      </c>
      <c r="T14" s="197">
        <v>0</v>
      </c>
      <c r="U14" s="197">
        <v>8.7100000000000009</v>
      </c>
      <c r="V14" s="197">
        <v>4.8</v>
      </c>
      <c r="W14" s="197">
        <v>0.32</v>
      </c>
      <c r="X14" s="197">
        <v>0.74</v>
      </c>
      <c r="Y14" s="197">
        <v>0</v>
      </c>
      <c r="Z14" s="197">
        <v>2.11</v>
      </c>
      <c r="AA14" s="197">
        <v>10.01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18.68</v>
      </c>
      <c r="AH14" s="197">
        <v>0</v>
      </c>
      <c r="AI14" s="197">
        <v>8.0399999999999991</v>
      </c>
      <c r="AJ14" s="197">
        <v>0</v>
      </c>
      <c r="AK14" s="197">
        <v>9.17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9.8699999999999992</v>
      </c>
      <c r="E15" s="197">
        <v>0</v>
      </c>
      <c r="F15" s="197">
        <v>0</v>
      </c>
      <c r="G15" s="197">
        <v>16.41</v>
      </c>
      <c r="H15" s="197">
        <v>0</v>
      </c>
      <c r="I15" s="197">
        <v>0</v>
      </c>
      <c r="J15" s="197">
        <v>21.57</v>
      </c>
      <c r="K15" s="197">
        <v>77.510000000000005</v>
      </c>
      <c r="L15" s="197">
        <v>40.799999999999997</v>
      </c>
      <c r="M15" s="197">
        <v>0</v>
      </c>
      <c r="N15" s="197">
        <v>0.91</v>
      </c>
      <c r="O15" s="197">
        <v>1.5</v>
      </c>
      <c r="P15" s="197">
        <v>2.06</v>
      </c>
      <c r="Q15" s="197">
        <v>2.16</v>
      </c>
      <c r="R15" s="197">
        <v>5.4</v>
      </c>
      <c r="S15" s="197">
        <v>3.26</v>
      </c>
      <c r="T15" s="197">
        <v>0</v>
      </c>
      <c r="U15" s="197">
        <v>8.7100000000000009</v>
      </c>
      <c r="V15" s="197">
        <v>4.8</v>
      </c>
      <c r="W15" s="197">
        <v>0.32</v>
      </c>
      <c r="X15" s="197">
        <v>0.74</v>
      </c>
      <c r="Y15" s="197">
        <v>0</v>
      </c>
      <c r="Z15" s="197">
        <v>2.11</v>
      </c>
      <c r="AA15" s="197">
        <v>9.7799999999999994</v>
      </c>
      <c r="AB15" s="197">
        <v>0</v>
      </c>
      <c r="AC15" s="197">
        <v>1.23</v>
      </c>
      <c r="AD15" s="197">
        <v>6.82</v>
      </c>
      <c r="AE15" s="197">
        <v>0</v>
      </c>
      <c r="AF15" s="197">
        <v>0</v>
      </c>
      <c r="AG15" s="197">
        <v>18.68</v>
      </c>
      <c r="AH15" s="197">
        <v>0</v>
      </c>
      <c r="AI15" s="197">
        <v>8.0399999999999991</v>
      </c>
      <c r="AJ15" s="197">
        <v>0</v>
      </c>
      <c r="AK15" s="197">
        <v>9.17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9.8699999999999992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21.57</v>
      </c>
      <c r="K16" s="197">
        <v>77.5</v>
      </c>
      <c r="L16" s="197">
        <v>40.799999999999997</v>
      </c>
      <c r="M16" s="197">
        <v>0</v>
      </c>
      <c r="N16" s="197">
        <v>0.91</v>
      </c>
      <c r="O16" s="197">
        <v>1.5</v>
      </c>
      <c r="P16" s="197">
        <v>2.06</v>
      </c>
      <c r="Q16" s="197">
        <v>2.16</v>
      </c>
      <c r="R16" s="197">
        <v>5.4</v>
      </c>
      <c r="S16" s="197">
        <v>3.26</v>
      </c>
      <c r="T16" s="197">
        <v>0</v>
      </c>
      <c r="U16" s="197">
        <v>8.7100000000000009</v>
      </c>
      <c r="V16" s="197">
        <v>4.8</v>
      </c>
      <c r="W16" s="197">
        <v>0.32</v>
      </c>
      <c r="X16" s="197">
        <v>0.74</v>
      </c>
      <c r="Y16" s="197">
        <v>0</v>
      </c>
      <c r="Z16" s="197">
        <v>2.11</v>
      </c>
      <c r="AA16" s="197">
        <v>9.7799999999999994</v>
      </c>
      <c r="AB16" s="197">
        <v>0</v>
      </c>
      <c r="AC16" s="197">
        <v>1.23</v>
      </c>
      <c r="AD16" s="197">
        <v>6.82</v>
      </c>
      <c r="AE16" s="197">
        <v>0</v>
      </c>
      <c r="AF16" s="197">
        <v>0</v>
      </c>
      <c r="AG16" s="197">
        <v>18.68</v>
      </c>
      <c r="AH16" s="197">
        <v>0</v>
      </c>
      <c r="AI16" s="197">
        <v>8.0399999999999991</v>
      </c>
      <c r="AJ16" s="197">
        <v>0</v>
      </c>
      <c r="AK16" s="197">
        <v>9.17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9.8699999999999992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21.57</v>
      </c>
      <c r="K17" s="197">
        <v>77.58</v>
      </c>
      <c r="L17" s="197">
        <v>42.1</v>
      </c>
      <c r="M17" s="197">
        <v>0</v>
      </c>
      <c r="N17" s="197">
        <v>0.91</v>
      </c>
      <c r="O17" s="197">
        <v>1.5</v>
      </c>
      <c r="P17" s="197">
        <v>2.06</v>
      </c>
      <c r="Q17" s="197">
        <v>2.2400000000000002</v>
      </c>
      <c r="R17" s="197">
        <v>5.55</v>
      </c>
      <c r="S17" s="197">
        <v>3.35</v>
      </c>
      <c r="T17" s="197">
        <v>0</v>
      </c>
      <c r="U17" s="197">
        <v>8.7100000000000009</v>
      </c>
      <c r="V17" s="197">
        <v>4.8</v>
      </c>
      <c r="W17" s="197">
        <v>0.32</v>
      </c>
      <c r="X17" s="197">
        <v>0.74</v>
      </c>
      <c r="Y17" s="197">
        <v>0</v>
      </c>
      <c r="Z17" s="197">
        <v>2.11</v>
      </c>
      <c r="AA17" s="197">
        <v>9.48</v>
      </c>
      <c r="AB17" s="197">
        <v>0</v>
      </c>
      <c r="AC17" s="197">
        <v>1.23</v>
      </c>
      <c r="AD17" s="197">
        <v>6.82</v>
      </c>
      <c r="AE17" s="197">
        <v>0</v>
      </c>
      <c r="AF17" s="197">
        <v>0</v>
      </c>
      <c r="AG17" s="197">
        <v>18.68</v>
      </c>
      <c r="AH17" s="197">
        <v>0</v>
      </c>
      <c r="AI17" s="197">
        <v>8.0399999999999991</v>
      </c>
      <c r="AJ17" s="197">
        <v>0</v>
      </c>
      <c r="AK17" s="197">
        <v>9.17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9.8699999999999992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21.57</v>
      </c>
      <c r="K18" s="197">
        <v>77.569999999999993</v>
      </c>
      <c r="L18" s="197">
        <v>42.1</v>
      </c>
      <c r="M18" s="197">
        <v>0</v>
      </c>
      <c r="N18" s="197">
        <v>0.91</v>
      </c>
      <c r="O18" s="197">
        <v>1.5</v>
      </c>
      <c r="P18" s="197">
        <v>2.06</v>
      </c>
      <c r="Q18" s="197">
        <v>2.2400000000000002</v>
      </c>
      <c r="R18" s="197">
        <v>5.55</v>
      </c>
      <c r="S18" s="197">
        <v>3.35</v>
      </c>
      <c r="T18" s="197">
        <v>0</v>
      </c>
      <c r="U18" s="197">
        <v>8.7100000000000009</v>
      </c>
      <c r="V18" s="197">
        <v>4.8</v>
      </c>
      <c r="W18" s="197">
        <v>0.32</v>
      </c>
      <c r="X18" s="197">
        <v>0.74</v>
      </c>
      <c r="Y18" s="197">
        <v>0</v>
      </c>
      <c r="Z18" s="197">
        <v>2.11</v>
      </c>
      <c r="AA18" s="197">
        <v>9.48</v>
      </c>
      <c r="AB18" s="197">
        <v>0</v>
      </c>
      <c r="AC18" s="197">
        <v>1.23</v>
      </c>
      <c r="AD18" s="197">
        <v>6.82</v>
      </c>
      <c r="AE18" s="197">
        <v>0</v>
      </c>
      <c r="AF18" s="197">
        <v>0</v>
      </c>
      <c r="AG18" s="197">
        <v>18.68</v>
      </c>
      <c r="AH18" s="197">
        <v>0</v>
      </c>
      <c r="AI18" s="197">
        <v>8.0399999999999991</v>
      </c>
      <c r="AJ18" s="197">
        <v>0</v>
      </c>
      <c r="AK18" s="197">
        <v>9.17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9.8699999999999992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21.57</v>
      </c>
      <c r="K19" s="197">
        <v>77.58</v>
      </c>
      <c r="L19" s="197">
        <v>42.1</v>
      </c>
      <c r="M19" s="197">
        <v>0</v>
      </c>
      <c r="N19" s="197">
        <v>0.91</v>
      </c>
      <c r="O19" s="197">
        <v>1.5</v>
      </c>
      <c r="P19" s="197">
        <v>2.06</v>
      </c>
      <c r="Q19" s="197">
        <v>2.2400000000000002</v>
      </c>
      <c r="R19" s="197">
        <v>5.55</v>
      </c>
      <c r="S19" s="197">
        <v>3.35</v>
      </c>
      <c r="T19" s="197">
        <v>0</v>
      </c>
      <c r="U19" s="197">
        <v>8.7100000000000009</v>
      </c>
      <c r="V19" s="197">
        <v>4.8</v>
      </c>
      <c r="W19" s="197">
        <v>0.32</v>
      </c>
      <c r="X19" s="197">
        <v>0.74</v>
      </c>
      <c r="Y19" s="197">
        <v>0</v>
      </c>
      <c r="Z19" s="197">
        <v>2.11</v>
      </c>
      <c r="AA19" s="197">
        <v>9.48</v>
      </c>
      <c r="AB19" s="197">
        <v>0</v>
      </c>
      <c r="AC19" s="197">
        <v>1.23</v>
      </c>
      <c r="AD19" s="197">
        <v>6.82</v>
      </c>
      <c r="AE19" s="197">
        <v>0</v>
      </c>
      <c r="AF19" s="197">
        <v>0</v>
      </c>
      <c r="AG19" s="197">
        <v>18.68</v>
      </c>
      <c r="AH19" s="197">
        <v>0</v>
      </c>
      <c r="AI19" s="197">
        <v>8.0399999999999991</v>
      </c>
      <c r="AJ19" s="197">
        <v>0</v>
      </c>
      <c r="AK19" s="197">
        <v>9.17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9.8699999999999992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21.57</v>
      </c>
      <c r="K20" s="197">
        <v>77.569999999999993</v>
      </c>
      <c r="L20" s="197">
        <v>42.1</v>
      </c>
      <c r="M20" s="197">
        <v>0</v>
      </c>
      <c r="N20" s="197">
        <v>0.91</v>
      </c>
      <c r="O20" s="197">
        <v>1.5</v>
      </c>
      <c r="P20" s="197">
        <v>2.06</v>
      </c>
      <c r="Q20" s="197">
        <v>2.2400000000000002</v>
      </c>
      <c r="R20" s="197">
        <v>5.55</v>
      </c>
      <c r="S20" s="197">
        <v>3.35</v>
      </c>
      <c r="T20" s="197">
        <v>0</v>
      </c>
      <c r="U20" s="197">
        <v>8.7100000000000009</v>
      </c>
      <c r="V20" s="197">
        <v>4.8</v>
      </c>
      <c r="W20" s="197">
        <v>0.32</v>
      </c>
      <c r="X20" s="197">
        <v>0.74</v>
      </c>
      <c r="Y20" s="197">
        <v>0</v>
      </c>
      <c r="Z20" s="197">
        <v>2.11</v>
      </c>
      <c r="AA20" s="197">
        <v>9.48</v>
      </c>
      <c r="AB20" s="197">
        <v>0</v>
      </c>
      <c r="AC20" s="197">
        <v>1.23</v>
      </c>
      <c r="AD20" s="197">
        <v>6.82</v>
      </c>
      <c r="AE20" s="197">
        <v>0</v>
      </c>
      <c r="AF20" s="197">
        <v>0</v>
      </c>
      <c r="AG20" s="197">
        <v>18.68</v>
      </c>
      <c r="AH20" s="197">
        <v>0</v>
      </c>
      <c r="AI20" s="197">
        <v>8.0399999999999991</v>
      </c>
      <c r="AJ20" s="197">
        <v>0</v>
      </c>
      <c r="AK20" s="197">
        <v>9.17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9.8699999999999992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21.57</v>
      </c>
      <c r="K21" s="197">
        <v>77.58</v>
      </c>
      <c r="L21" s="197">
        <v>42.1</v>
      </c>
      <c r="M21" s="197">
        <v>0</v>
      </c>
      <c r="N21" s="197">
        <v>0.91</v>
      </c>
      <c r="O21" s="197">
        <v>1.5</v>
      </c>
      <c r="P21" s="197">
        <v>2.06</v>
      </c>
      <c r="Q21" s="197">
        <v>2.2400000000000002</v>
      </c>
      <c r="R21" s="197">
        <v>5.55</v>
      </c>
      <c r="S21" s="197">
        <v>3.35</v>
      </c>
      <c r="T21" s="197">
        <v>0</v>
      </c>
      <c r="U21" s="197">
        <v>8.7100000000000009</v>
      </c>
      <c r="V21" s="197">
        <v>4.8</v>
      </c>
      <c r="W21" s="197">
        <v>0.32</v>
      </c>
      <c r="X21" s="197">
        <v>0.74</v>
      </c>
      <c r="Y21" s="197">
        <v>0</v>
      </c>
      <c r="Z21" s="197">
        <v>2.11</v>
      </c>
      <c r="AA21" s="197">
        <v>9.48</v>
      </c>
      <c r="AB21" s="197">
        <v>0</v>
      </c>
      <c r="AC21" s="197">
        <v>1.23</v>
      </c>
      <c r="AD21" s="197">
        <v>6.82</v>
      </c>
      <c r="AE21" s="197">
        <v>0</v>
      </c>
      <c r="AF21" s="197">
        <v>0</v>
      </c>
      <c r="AG21" s="197">
        <v>18.68</v>
      </c>
      <c r="AH21" s="197">
        <v>0</v>
      </c>
      <c r="AI21" s="197">
        <v>8.0399999999999991</v>
      </c>
      <c r="AJ21" s="197">
        <v>0</v>
      </c>
      <c r="AK21" s="197">
        <v>9.17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9.8699999999999992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21.57</v>
      </c>
      <c r="K22" s="197">
        <v>77.569999999999993</v>
      </c>
      <c r="L22" s="197">
        <v>42.1</v>
      </c>
      <c r="M22" s="197">
        <v>0</v>
      </c>
      <c r="N22" s="197">
        <v>0.91</v>
      </c>
      <c r="O22" s="197">
        <v>1.5</v>
      </c>
      <c r="P22" s="197">
        <v>2.06</v>
      </c>
      <c r="Q22" s="197">
        <v>2.2400000000000002</v>
      </c>
      <c r="R22" s="197">
        <v>5.55</v>
      </c>
      <c r="S22" s="197">
        <v>3.35</v>
      </c>
      <c r="T22" s="197">
        <v>0</v>
      </c>
      <c r="U22" s="197">
        <v>8.7100000000000009</v>
      </c>
      <c r="V22" s="197">
        <v>4.8</v>
      </c>
      <c r="W22" s="197">
        <v>0.32</v>
      </c>
      <c r="X22" s="197">
        <v>0.74</v>
      </c>
      <c r="Y22" s="197">
        <v>0</v>
      </c>
      <c r="Z22" s="197">
        <v>2.11</v>
      </c>
      <c r="AA22" s="197">
        <v>9.48</v>
      </c>
      <c r="AB22" s="197">
        <v>0</v>
      </c>
      <c r="AC22" s="197">
        <v>1.23</v>
      </c>
      <c r="AD22" s="197">
        <v>6.82</v>
      </c>
      <c r="AE22" s="197">
        <v>0</v>
      </c>
      <c r="AF22" s="197">
        <v>0</v>
      </c>
      <c r="AG22" s="197">
        <v>18.68</v>
      </c>
      <c r="AH22" s="197">
        <v>0</v>
      </c>
      <c r="AI22" s="197">
        <v>8.0399999999999991</v>
      </c>
      <c r="AJ22" s="197">
        <v>0</v>
      </c>
      <c r="AK22" s="197">
        <v>9.17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9.8699999999999992</v>
      </c>
      <c r="E23" s="197">
        <v>0</v>
      </c>
      <c r="F23" s="197">
        <v>0</v>
      </c>
      <c r="G23" s="197">
        <v>16.41</v>
      </c>
      <c r="H23" s="197">
        <v>0</v>
      </c>
      <c r="I23" s="197">
        <v>0</v>
      </c>
      <c r="J23" s="197">
        <v>21.57</v>
      </c>
      <c r="K23" s="197">
        <v>77.58</v>
      </c>
      <c r="L23" s="197">
        <v>42.1</v>
      </c>
      <c r="M23" s="197">
        <v>0</v>
      </c>
      <c r="N23" s="197">
        <v>0.91</v>
      </c>
      <c r="O23" s="197">
        <v>1.5</v>
      </c>
      <c r="P23" s="197">
        <v>2.06</v>
      </c>
      <c r="Q23" s="197">
        <v>2.2400000000000002</v>
      </c>
      <c r="R23" s="197">
        <v>6.87</v>
      </c>
      <c r="S23" s="197">
        <v>3.35</v>
      </c>
      <c r="T23" s="197">
        <v>0</v>
      </c>
      <c r="U23" s="197">
        <v>8.7100000000000009</v>
      </c>
      <c r="V23" s="197">
        <v>4.9400000000000004</v>
      </c>
      <c r="W23" s="197">
        <v>0.45</v>
      </c>
      <c r="X23" s="197">
        <v>0.74</v>
      </c>
      <c r="Y23" s="197">
        <v>0</v>
      </c>
      <c r="Z23" s="197">
        <v>2.11</v>
      </c>
      <c r="AA23" s="197">
        <v>9.7799999999999994</v>
      </c>
      <c r="AB23" s="197">
        <v>0</v>
      </c>
      <c r="AC23" s="197">
        <v>1.23</v>
      </c>
      <c r="AD23" s="197">
        <v>6.82</v>
      </c>
      <c r="AE23" s="197">
        <v>0</v>
      </c>
      <c r="AF23" s="197">
        <v>0</v>
      </c>
      <c r="AG23" s="197">
        <v>18.68</v>
      </c>
      <c r="AH23" s="197">
        <v>0</v>
      </c>
      <c r="AI23" s="197">
        <v>8.0399999999999991</v>
      </c>
      <c r="AJ23" s="197">
        <v>0</v>
      </c>
      <c r="AK23" s="197">
        <v>9.17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9.8699999999999992</v>
      </c>
      <c r="E24" s="197">
        <v>0</v>
      </c>
      <c r="F24" s="197">
        <v>0</v>
      </c>
      <c r="G24" s="197">
        <v>16.41</v>
      </c>
      <c r="H24" s="197">
        <v>0</v>
      </c>
      <c r="I24" s="197">
        <v>0</v>
      </c>
      <c r="J24" s="197">
        <v>21.57</v>
      </c>
      <c r="K24" s="197">
        <v>77.569999999999993</v>
      </c>
      <c r="L24" s="197">
        <v>42.1</v>
      </c>
      <c r="M24" s="197">
        <v>0</v>
      </c>
      <c r="N24" s="197">
        <v>0.91</v>
      </c>
      <c r="O24" s="197">
        <v>1.5</v>
      </c>
      <c r="P24" s="197">
        <v>2.06</v>
      </c>
      <c r="Q24" s="197">
        <v>2.2400000000000002</v>
      </c>
      <c r="R24" s="197">
        <v>6.87</v>
      </c>
      <c r="S24" s="197">
        <v>3.35</v>
      </c>
      <c r="T24" s="197">
        <v>0</v>
      </c>
      <c r="U24" s="197">
        <v>8.7100000000000009</v>
      </c>
      <c r="V24" s="197">
        <v>4.9400000000000004</v>
      </c>
      <c r="W24" s="197">
        <v>0.45</v>
      </c>
      <c r="X24" s="197">
        <v>0.74</v>
      </c>
      <c r="Y24" s="197">
        <v>0</v>
      </c>
      <c r="Z24" s="197">
        <v>2.11</v>
      </c>
      <c r="AA24" s="197">
        <v>9.7799999999999994</v>
      </c>
      <c r="AB24" s="197">
        <v>0</v>
      </c>
      <c r="AC24" s="197">
        <v>1.23</v>
      </c>
      <c r="AD24" s="197">
        <v>6.82</v>
      </c>
      <c r="AE24" s="197">
        <v>0</v>
      </c>
      <c r="AF24" s="197">
        <v>0</v>
      </c>
      <c r="AG24" s="197">
        <v>18.68</v>
      </c>
      <c r="AH24" s="197">
        <v>0</v>
      </c>
      <c r="AI24" s="197">
        <v>8.0399999999999991</v>
      </c>
      <c r="AJ24" s="197">
        <v>0</v>
      </c>
      <c r="AK24" s="197">
        <v>9.17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9.8699999999999992</v>
      </c>
      <c r="E25" s="197">
        <v>0</v>
      </c>
      <c r="F25" s="197">
        <v>0</v>
      </c>
      <c r="G25" s="197">
        <v>16.41</v>
      </c>
      <c r="H25" s="197">
        <v>0</v>
      </c>
      <c r="I25" s="197">
        <v>0</v>
      </c>
      <c r="J25" s="197">
        <v>21.57</v>
      </c>
      <c r="K25" s="197">
        <v>77.58</v>
      </c>
      <c r="L25" s="197">
        <v>45.83</v>
      </c>
      <c r="M25" s="197">
        <v>0</v>
      </c>
      <c r="N25" s="197">
        <v>0.91</v>
      </c>
      <c r="O25" s="197">
        <v>1.5</v>
      </c>
      <c r="P25" s="197">
        <v>2.06</v>
      </c>
      <c r="Q25" s="197">
        <v>2.39</v>
      </c>
      <c r="R25" s="197">
        <v>0.42</v>
      </c>
      <c r="S25" s="197">
        <v>3.35</v>
      </c>
      <c r="T25" s="197">
        <v>0</v>
      </c>
      <c r="U25" s="197">
        <v>8.7100000000000009</v>
      </c>
      <c r="V25" s="197">
        <v>4.9400000000000004</v>
      </c>
      <c r="W25" s="197">
        <v>0.45</v>
      </c>
      <c r="X25" s="197">
        <v>0.74</v>
      </c>
      <c r="Y25" s="197">
        <v>0</v>
      </c>
      <c r="Z25" s="197">
        <v>2.11</v>
      </c>
      <c r="AA25" s="197">
        <v>9.7799999999999994</v>
      </c>
      <c r="AB25" s="197">
        <v>0</v>
      </c>
      <c r="AC25" s="197">
        <v>1.23</v>
      </c>
      <c r="AD25" s="197">
        <v>6.82</v>
      </c>
      <c r="AE25" s="197">
        <v>0</v>
      </c>
      <c r="AF25" s="197">
        <v>0</v>
      </c>
      <c r="AG25" s="197">
        <v>18.68</v>
      </c>
      <c r="AH25" s="197">
        <v>0</v>
      </c>
      <c r="AI25" s="197">
        <v>8.0399999999999991</v>
      </c>
      <c r="AJ25" s="197">
        <v>0</v>
      </c>
      <c r="AK25" s="197">
        <v>9.17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9.6</v>
      </c>
      <c r="E26" s="197">
        <v>0</v>
      </c>
      <c r="F26" s="197">
        <v>0</v>
      </c>
      <c r="G26" s="197">
        <v>16.41</v>
      </c>
      <c r="H26" s="197">
        <v>0</v>
      </c>
      <c r="I26" s="197">
        <v>0</v>
      </c>
      <c r="J26" s="197">
        <v>21.57</v>
      </c>
      <c r="K26" s="197">
        <v>4.92</v>
      </c>
      <c r="L26" s="197">
        <v>45.83</v>
      </c>
      <c r="M26" s="197">
        <v>0</v>
      </c>
      <c r="N26" s="197">
        <v>0.91</v>
      </c>
      <c r="O26" s="197">
        <v>1.5</v>
      </c>
      <c r="P26" s="197">
        <v>2.06</v>
      </c>
      <c r="Q26" s="197">
        <v>2.39</v>
      </c>
      <c r="R26" s="197">
        <v>0.32</v>
      </c>
      <c r="S26" s="197">
        <v>3.35</v>
      </c>
      <c r="T26" s="197">
        <v>0</v>
      </c>
      <c r="U26" s="197">
        <v>8.7100000000000009</v>
      </c>
      <c r="V26" s="197">
        <v>0.37</v>
      </c>
      <c r="W26" s="197">
        <v>0.45</v>
      </c>
      <c r="X26" s="197">
        <v>0.74</v>
      </c>
      <c r="Y26" s="197">
        <v>0</v>
      </c>
      <c r="Z26" s="197">
        <v>2.11</v>
      </c>
      <c r="AA26" s="197">
        <v>0.57999999999999996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18.22</v>
      </c>
      <c r="AH26" s="197">
        <v>0</v>
      </c>
      <c r="AI26" s="197">
        <v>8.0399999999999991</v>
      </c>
      <c r="AJ26" s="197">
        <v>0</v>
      </c>
      <c r="AK26" s="197">
        <v>9.17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21.57</v>
      </c>
      <c r="K27" s="197">
        <v>4.92</v>
      </c>
      <c r="L27" s="197">
        <v>1.94</v>
      </c>
      <c r="M27" s="197">
        <v>0</v>
      </c>
      <c r="N27" s="197">
        <v>0.91</v>
      </c>
      <c r="O27" s="197">
        <v>1.5</v>
      </c>
      <c r="P27" s="197">
        <v>2.06</v>
      </c>
      <c r="Q27" s="197">
        <v>0.15</v>
      </c>
      <c r="R27" s="197">
        <v>0.32</v>
      </c>
      <c r="S27" s="197">
        <v>0.2</v>
      </c>
      <c r="T27" s="197">
        <v>0</v>
      </c>
      <c r="U27" s="197">
        <v>8.7100000000000009</v>
      </c>
      <c r="V27" s="197">
        <v>0.28000000000000003</v>
      </c>
      <c r="W27" s="197">
        <v>0.45</v>
      </c>
      <c r="X27" s="197">
        <v>0.74</v>
      </c>
      <c r="Y27" s="197">
        <v>0</v>
      </c>
      <c r="Z27" s="197">
        <v>2.11</v>
      </c>
      <c r="AA27" s="197">
        <v>0.57999999999999996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18.22</v>
      </c>
      <c r="AH27" s="197">
        <v>0</v>
      </c>
      <c r="AI27" s="197">
        <v>8.0399999999999991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21.57</v>
      </c>
      <c r="K28" s="197">
        <v>4.92</v>
      </c>
      <c r="L28" s="197">
        <v>1.94</v>
      </c>
      <c r="M28" s="197">
        <v>0</v>
      </c>
      <c r="N28" s="197">
        <v>0.91</v>
      </c>
      <c r="O28" s="197">
        <v>1.5</v>
      </c>
      <c r="P28" s="197">
        <v>2.06</v>
      </c>
      <c r="Q28" s="197">
        <v>0.15</v>
      </c>
      <c r="R28" s="197">
        <v>0.32</v>
      </c>
      <c r="S28" s="197">
        <v>0.2</v>
      </c>
      <c r="T28" s="197">
        <v>0</v>
      </c>
      <c r="U28" s="197">
        <v>8.7100000000000009</v>
      </c>
      <c r="V28" s="197">
        <v>0.28000000000000003</v>
      </c>
      <c r="W28" s="197">
        <v>0.45</v>
      </c>
      <c r="X28" s="197">
        <v>0.74</v>
      </c>
      <c r="Y28" s="197">
        <v>0</v>
      </c>
      <c r="Z28" s="197">
        <v>2.11</v>
      </c>
      <c r="AA28" s="197">
        <v>0.57999999999999996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18.22</v>
      </c>
      <c r="AH28" s="197">
        <v>0</v>
      </c>
      <c r="AI28" s="197">
        <v>8.0399999999999991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21.57</v>
      </c>
      <c r="K29" s="197">
        <v>4.92</v>
      </c>
      <c r="L29" s="197">
        <v>1.94</v>
      </c>
      <c r="M29" s="197">
        <v>0</v>
      </c>
      <c r="N29" s="197">
        <v>0.91</v>
      </c>
      <c r="O29" s="197">
        <v>1.5</v>
      </c>
      <c r="P29" s="197">
        <v>2.06</v>
      </c>
      <c r="Q29" s="197">
        <v>0.15</v>
      </c>
      <c r="R29" s="197">
        <v>0.32</v>
      </c>
      <c r="S29" s="197">
        <v>0.2</v>
      </c>
      <c r="T29" s="197">
        <v>0</v>
      </c>
      <c r="U29" s="197">
        <v>8.7100000000000009</v>
      </c>
      <c r="V29" s="197">
        <v>0.28000000000000003</v>
      </c>
      <c r="W29" s="197">
        <v>0.45</v>
      </c>
      <c r="X29" s="197">
        <v>0.74</v>
      </c>
      <c r="Y29" s="197">
        <v>0</v>
      </c>
      <c r="Z29" s="197">
        <v>2.11</v>
      </c>
      <c r="AA29" s="197">
        <v>0.57999999999999996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18.22</v>
      </c>
      <c r="AH29" s="197">
        <v>0</v>
      </c>
      <c r="AI29" s="197">
        <v>8.0399999999999991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21.57</v>
      </c>
      <c r="K30" s="197">
        <v>4.92</v>
      </c>
      <c r="L30" s="197">
        <v>1.94</v>
      </c>
      <c r="M30" s="197">
        <v>0</v>
      </c>
      <c r="N30" s="197">
        <v>0.91</v>
      </c>
      <c r="O30" s="197">
        <v>1.5</v>
      </c>
      <c r="P30" s="197">
        <v>2.06</v>
      </c>
      <c r="Q30" s="197">
        <v>0.15</v>
      </c>
      <c r="R30" s="197">
        <v>0.32</v>
      </c>
      <c r="S30" s="197">
        <v>0.2</v>
      </c>
      <c r="T30" s="197">
        <v>0</v>
      </c>
      <c r="U30" s="197">
        <v>8.7100000000000009</v>
      </c>
      <c r="V30" s="197">
        <v>0.28000000000000003</v>
      </c>
      <c r="W30" s="197">
        <v>0.45</v>
      </c>
      <c r="X30" s="197">
        <v>0.74</v>
      </c>
      <c r="Y30" s="197">
        <v>0</v>
      </c>
      <c r="Z30" s="197">
        <v>2.11</v>
      </c>
      <c r="AA30" s="197">
        <v>0.57999999999999996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18.22</v>
      </c>
      <c r="AH30" s="197">
        <v>0</v>
      </c>
      <c r="AI30" s="197">
        <v>8.0399999999999991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0</v>
      </c>
      <c r="G31" s="197">
        <v>16.27</v>
      </c>
      <c r="H31" s="197">
        <v>0</v>
      </c>
      <c r="I31" s="197">
        <v>0</v>
      </c>
      <c r="J31" s="197">
        <v>21.57</v>
      </c>
      <c r="K31" s="197">
        <v>4.92</v>
      </c>
      <c r="L31" s="197">
        <v>1.94</v>
      </c>
      <c r="M31" s="197">
        <v>0</v>
      </c>
      <c r="N31" s="197">
        <v>0.91</v>
      </c>
      <c r="O31" s="197">
        <v>1.5</v>
      </c>
      <c r="P31" s="197">
        <v>2.06</v>
      </c>
      <c r="Q31" s="197">
        <v>0.15</v>
      </c>
      <c r="R31" s="197">
        <v>0.32</v>
      </c>
      <c r="S31" s="197">
        <v>0.2</v>
      </c>
      <c r="T31" s="197">
        <v>0</v>
      </c>
      <c r="U31" s="197">
        <v>8.7100000000000009</v>
      </c>
      <c r="V31" s="197">
        <v>0.28000000000000003</v>
      </c>
      <c r="W31" s="197">
        <v>0.45</v>
      </c>
      <c r="X31" s="197">
        <v>0.74</v>
      </c>
      <c r="Y31" s="197">
        <v>0</v>
      </c>
      <c r="Z31" s="197">
        <v>2.11</v>
      </c>
      <c r="AA31" s="197">
        <v>0.57999999999999996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18.22</v>
      </c>
      <c r="AH31" s="197">
        <v>0</v>
      </c>
      <c r="AI31" s="197">
        <v>8.0399999999999991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0</v>
      </c>
      <c r="G32" s="197">
        <v>16.27</v>
      </c>
      <c r="H32" s="197">
        <v>0</v>
      </c>
      <c r="I32" s="197">
        <v>0</v>
      </c>
      <c r="J32" s="197">
        <v>21.57</v>
      </c>
      <c r="K32" s="197">
        <v>4.92</v>
      </c>
      <c r="L32" s="197">
        <v>1.94</v>
      </c>
      <c r="M32" s="197">
        <v>0</v>
      </c>
      <c r="N32" s="197">
        <v>0.91</v>
      </c>
      <c r="O32" s="197">
        <v>1.5</v>
      </c>
      <c r="P32" s="197">
        <v>2.06</v>
      </c>
      <c r="Q32" s="197">
        <v>0.15</v>
      </c>
      <c r="R32" s="197">
        <v>0.32</v>
      </c>
      <c r="S32" s="197">
        <v>0.2</v>
      </c>
      <c r="T32" s="197">
        <v>0</v>
      </c>
      <c r="U32" s="197">
        <v>8.7100000000000009</v>
      </c>
      <c r="V32" s="197">
        <v>0.28000000000000003</v>
      </c>
      <c r="W32" s="197">
        <v>0.45</v>
      </c>
      <c r="X32" s="197">
        <v>0.74</v>
      </c>
      <c r="Y32" s="197">
        <v>0</v>
      </c>
      <c r="Z32" s="197">
        <v>2.11</v>
      </c>
      <c r="AA32" s="197">
        <v>0.57999999999999996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18.22</v>
      </c>
      <c r="AH32" s="197">
        <v>0</v>
      </c>
      <c r="AI32" s="197">
        <v>8.0399999999999991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0</v>
      </c>
      <c r="G33" s="197">
        <v>16.27</v>
      </c>
      <c r="H33" s="197">
        <v>0</v>
      </c>
      <c r="I33" s="197">
        <v>0</v>
      </c>
      <c r="J33" s="197">
        <v>21.57</v>
      </c>
      <c r="K33" s="197">
        <v>4.92</v>
      </c>
      <c r="L33" s="197">
        <v>1.94</v>
      </c>
      <c r="M33" s="197">
        <v>0</v>
      </c>
      <c r="N33" s="197">
        <v>0.91</v>
      </c>
      <c r="O33" s="197">
        <v>1.5</v>
      </c>
      <c r="P33" s="197">
        <v>2.06</v>
      </c>
      <c r="Q33" s="197">
        <v>0.15</v>
      </c>
      <c r="R33" s="197">
        <v>0.32</v>
      </c>
      <c r="S33" s="197">
        <v>0.2</v>
      </c>
      <c r="T33" s="197">
        <v>0</v>
      </c>
      <c r="U33" s="197">
        <v>8.7100000000000009</v>
      </c>
      <c r="V33" s="197">
        <v>0.28000000000000003</v>
      </c>
      <c r="W33" s="197">
        <v>0.45</v>
      </c>
      <c r="X33" s="197">
        <v>0.74</v>
      </c>
      <c r="Y33" s="197">
        <v>0</v>
      </c>
      <c r="Z33" s="197">
        <v>2.11</v>
      </c>
      <c r="AA33" s="197">
        <v>0.57999999999999996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18.22</v>
      </c>
      <c r="AH33" s="197">
        <v>0</v>
      </c>
      <c r="AI33" s="197">
        <v>8.0399999999999991</v>
      </c>
      <c r="AJ33" s="197">
        <v>0</v>
      </c>
      <c r="AK33" s="197">
        <v>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0</v>
      </c>
      <c r="G34" s="197">
        <v>16.27</v>
      </c>
      <c r="H34" s="197">
        <v>0</v>
      </c>
      <c r="I34" s="197">
        <v>0</v>
      </c>
      <c r="J34" s="197">
        <v>21.57</v>
      </c>
      <c r="K34" s="197">
        <v>85.35</v>
      </c>
      <c r="L34" s="197">
        <v>14.96</v>
      </c>
      <c r="M34" s="197">
        <v>0</v>
      </c>
      <c r="N34" s="197">
        <v>0.91</v>
      </c>
      <c r="O34" s="197">
        <v>1.5</v>
      </c>
      <c r="P34" s="197">
        <v>2.06</v>
      </c>
      <c r="Q34" s="197">
        <v>2.4300000000000002</v>
      </c>
      <c r="R34" s="197">
        <v>6.77</v>
      </c>
      <c r="S34" s="197">
        <v>3.7</v>
      </c>
      <c r="T34" s="197">
        <v>0</v>
      </c>
      <c r="U34" s="197">
        <v>8.7100000000000009</v>
      </c>
      <c r="V34" s="197">
        <v>4.9400000000000004</v>
      </c>
      <c r="W34" s="197">
        <v>0.45</v>
      </c>
      <c r="X34" s="197">
        <v>0.74</v>
      </c>
      <c r="Y34" s="197">
        <v>0</v>
      </c>
      <c r="Z34" s="197">
        <v>2.11</v>
      </c>
      <c r="AA34" s="197">
        <v>9.7799999999999994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18.22</v>
      </c>
      <c r="AH34" s="197">
        <v>0</v>
      </c>
      <c r="AI34" s="197">
        <v>8.0399999999999991</v>
      </c>
      <c r="AJ34" s="197">
        <v>0</v>
      </c>
      <c r="AK34" s="197">
        <v>10.210000000000001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0</v>
      </c>
      <c r="G35" s="197">
        <v>16.27</v>
      </c>
      <c r="H35" s="197">
        <v>0</v>
      </c>
      <c r="I35" s="197">
        <v>0</v>
      </c>
      <c r="J35" s="197">
        <v>21.16</v>
      </c>
      <c r="K35" s="197">
        <v>85.19</v>
      </c>
      <c r="L35" s="197">
        <v>28.51</v>
      </c>
      <c r="M35" s="197">
        <v>0</v>
      </c>
      <c r="N35" s="197">
        <v>0.91</v>
      </c>
      <c r="O35" s="197">
        <v>1.5</v>
      </c>
      <c r="P35" s="197">
        <v>2.06</v>
      </c>
      <c r="Q35" s="197">
        <v>2.31</v>
      </c>
      <c r="R35" s="197">
        <v>6.89</v>
      </c>
      <c r="S35" s="197">
        <v>3.7</v>
      </c>
      <c r="T35" s="197">
        <v>0</v>
      </c>
      <c r="U35" s="197">
        <v>8.7100000000000009</v>
      </c>
      <c r="V35" s="197">
        <v>4.9400000000000004</v>
      </c>
      <c r="W35" s="197">
        <v>0.45</v>
      </c>
      <c r="X35" s="197">
        <v>0.74</v>
      </c>
      <c r="Y35" s="197">
        <v>0</v>
      </c>
      <c r="Z35" s="197">
        <v>2.11</v>
      </c>
      <c r="AA35" s="197">
        <v>9.7799999999999994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18.22</v>
      </c>
      <c r="AH35" s="197">
        <v>0</v>
      </c>
      <c r="AI35" s="197">
        <v>8.0399999999999991</v>
      </c>
      <c r="AJ35" s="197">
        <v>0</v>
      </c>
      <c r="AK35" s="197">
        <v>10.210000000000001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0</v>
      </c>
      <c r="G36" s="197">
        <v>16.27</v>
      </c>
      <c r="H36" s="197">
        <v>0</v>
      </c>
      <c r="I36" s="197">
        <v>0</v>
      </c>
      <c r="J36" s="197">
        <v>21.16</v>
      </c>
      <c r="K36" s="197">
        <v>85.17</v>
      </c>
      <c r="L36" s="197">
        <v>44.37</v>
      </c>
      <c r="M36" s="197">
        <v>0</v>
      </c>
      <c r="N36" s="197">
        <v>0.91</v>
      </c>
      <c r="O36" s="197">
        <v>1.5</v>
      </c>
      <c r="P36" s="197">
        <v>2.06</v>
      </c>
      <c r="Q36" s="197">
        <v>2.31</v>
      </c>
      <c r="R36" s="197">
        <v>6.89</v>
      </c>
      <c r="S36" s="197">
        <v>3.7</v>
      </c>
      <c r="T36" s="197">
        <v>0</v>
      </c>
      <c r="U36" s="197">
        <v>8.7100000000000009</v>
      </c>
      <c r="V36" s="197">
        <v>4.9400000000000004</v>
      </c>
      <c r="W36" s="197">
        <v>0.45</v>
      </c>
      <c r="X36" s="197">
        <v>0.74</v>
      </c>
      <c r="Y36" s="197">
        <v>0</v>
      </c>
      <c r="Z36" s="197">
        <v>2.11</v>
      </c>
      <c r="AA36" s="197">
        <v>9.7799999999999994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18.22</v>
      </c>
      <c r="AH36" s="197">
        <v>0</v>
      </c>
      <c r="AI36" s="197">
        <v>8.0399999999999991</v>
      </c>
      <c r="AJ36" s="197">
        <v>0</v>
      </c>
      <c r="AK36" s="197">
        <v>10.210000000000001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0</v>
      </c>
      <c r="G37" s="197">
        <v>16.27</v>
      </c>
      <c r="H37" s="197">
        <v>0</v>
      </c>
      <c r="I37" s="197">
        <v>0</v>
      </c>
      <c r="J37" s="197">
        <v>21.16</v>
      </c>
      <c r="K37" s="197">
        <v>85.19</v>
      </c>
      <c r="L37" s="197">
        <v>44.37</v>
      </c>
      <c r="M37" s="197">
        <v>0</v>
      </c>
      <c r="N37" s="197">
        <v>0.91</v>
      </c>
      <c r="O37" s="197">
        <v>1.5</v>
      </c>
      <c r="P37" s="197">
        <v>2.06</v>
      </c>
      <c r="Q37" s="197">
        <v>2.31</v>
      </c>
      <c r="R37" s="197">
        <v>6.89</v>
      </c>
      <c r="S37" s="197">
        <v>3.7</v>
      </c>
      <c r="T37" s="197">
        <v>0</v>
      </c>
      <c r="U37" s="197">
        <v>8.7100000000000009</v>
      </c>
      <c r="V37" s="197">
        <v>4.9400000000000004</v>
      </c>
      <c r="W37" s="197">
        <v>0.45</v>
      </c>
      <c r="X37" s="197">
        <v>0.74</v>
      </c>
      <c r="Y37" s="197">
        <v>0</v>
      </c>
      <c r="Z37" s="197">
        <v>2.11</v>
      </c>
      <c r="AA37" s="197">
        <v>9.7799999999999994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18.22</v>
      </c>
      <c r="AH37" s="197">
        <v>0</v>
      </c>
      <c r="AI37" s="197">
        <v>8.0399999999999991</v>
      </c>
      <c r="AJ37" s="197">
        <v>0</v>
      </c>
      <c r="AK37" s="197">
        <v>10.210000000000001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0</v>
      </c>
      <c r="G38" s="197">
        <v>16.27</v>
      </c>
      <c r="H38" s="197">
        <v>0</v>
      </c>
      <c r="I38" s="197">
        <v>0</v>
      </c>
      <c r="J38" s="197">
        <v>21.16</v>
      </c>
      <c r="K38" s="197">
        <v>85.17</v>
      </c>
      <c r="L38" s="197">
        <v>44.37</v>
      </c>
      <c r="M38" s="197">
        <v>0</v>
      </c>
      <c r="N38" s="197">
        <v>0.91</v>
      </c>
      <c r="O38" s="197">
        <v>1.5</v>
      </c>
      <c r="P38" s="197">
        <v>2.06</v>
      </c>
      <c r="Q38" s="197">
        <v>2.31</v>
      </c>
      <c r="R38" s="197">
        <v>6.89</v>
      </c>
      <c r="S38" s="197">
        <v>3.7</v>
      </c>
      <c r="T38" s="197">
        <v>0</v>
      </c>
      <c r="U38" s="197">
        <v>8.7100000000000009</v>
      </c>
      <c r="V38" s="197">
        <v>4.9400000000000004</v>
      </c>
      <c r="W38" s="197">
        <v>0.45</v>
      </c>
      <c r="X38" s="197">
        <v>0.74</v>
      </c>
      <c r="Y38" s="197">
        <v>0</v>
      </c>
      <c r="Z38" s="197">
        <v>2.11</v>
      </c>
      <c r="AA38" s="197">
        <v>9.7799999999999994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18.22</v>
      </c>
      <c r="AH38" s="197">
        <v>0</v>
      </c>
      <c r="AI38" s="197">
        <v>8.0399999999999991</v>
      </c>
      <c r="AJ38" s="197">
        <v>0</v>
      </c>
      <c r="AK38" s="197">
        <v>10.210000000000001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0</v>
      </c>
      <c r="G39" s="197">
        <v>16.27</v>
      </c>
      <c r="H39" s="197">
        <v>0</v>
      </c>
      <c r="I39" s="197">
        <v>0</v>
      </c>
      <c r="J39" s="197">
        <v>21.16</v>
      </c>
      <c r="K39" s="197">
        <v>85.19</v>
      </c>
      <c r="L39" s="197">
        <v>44.37</v>
      </c>
      <c r="M39" s="197">
        <v>0</v>
      </c>
      <c r="N39" s="197">
        <v>0.91</v>
      </c>
      <c r="O39" s="197">
        <v>1.5</v>
      </c>
      <c r="P39" s="197">
        <v>2.06</v>
      </c>
      <c r="Q39" s="197">
        <v>2.31</v>
      </c>
      <c r="R39" s="197">
        <v>6.89</v>
      </c>
      <c r="S39" s="197">
        <v>3.7</v>
      </c>
      <c r="T39" s="197">
        <v>0</v>
      </c>
      <c r="U39" s="197">
        <v>8.7100000000000009</v>
      </c>
      <c r="V39" s="197">
        <v>4.9400000000000004</v>
      </c>
      <c r="W39" s="197">
        <v>7.0000000000000007E-2</v>
      </c>
      <c r="X39" s="197">
        <v>0.74</v>
      </c>
      <c r="Y39" s="197">
        <v>0</v>
      </c>
      <c r="Z39" s="197">
        <v>2.11</v>
      </c>
      <c r="AA39" s="197">
        <v>9.7799999999999994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18.22</v>
      </c>
      <c r="AH39" s="197">
        <v>0</v>
      </c>
      <c r="AI39" s="197">
        <v>8.0399999999999991</v>
      </c>
      <c r="AJ39" s="197">
        <v>0</v>
      </c>
      <c r="AK39" s="197">
        <v>10.210000000000001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21.16</v>
      </c>
      <c r="K40" s="197">
        <v>85.33</v>
      </c>
      <c r="L40" s="197">
        <v>44.37</v>
      </c>
      <c r="M40" s="197">
        <v>0</v>
      </c>
      <c r="N40" s="197">
        <v>0.91</v>
      </c>
      <c r="O40" s="197">
        <v>1.5</v>
      </c>
      <c r="P40" s="197">
        <v>2.06</v>
      </c>
      <c r="Q40" s="197">
        <v>2.3199999999999998</v>
      </c>
      <c r="R40" s="197">
        <v>6.89</v>
      </c>
      <c r="S40" s="197">
        <v>3.7</v>
      </c>
      <c r="T40" s="197">
        <v>0</v>
      </c>
      <c r="U40" s="197">
        <v>8.7100000000000009</v>
      </c>
      <c r="V40" s="197">
        <v>4.9400000000000004</v>
      </c>
      <c r="W40" s="197">
        <v>7.0000000000000007E-2</v>
      </c>
      <c r="X40" s="197">
        <v>0.74</v>
      </c>
      <c r="Y40" s="197">
        <v>0</v>
      </c>
      <c r="Z40" s="197">
        <v>2.11</v>
      </c>
      <c r="AA40" s="197">
        <v>9.7799999999999994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18.22</v>
      </c>
      <c r="AH40" s="197">
        <v>0</v>
      </c>
      <c r="AI40" s="197">
        <v>8.0399999999999991</v>
      </c>
      <c r="AJ40" s="197">
        <v>0</v>
      </c>
      <c r="AK40" s="197">
        <v>10.210000000000001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21.16</v>
      </c>
      <c r="K41" s="197">
        <v>77.77</v>
      </c>
      <c r="L41" s="197">
        <v>44.37</v>
      </c>
      <c r="M41" s="197">
        <v>0</v>
      </c>
      <c r="N41" s="197">
        <v>0.91</v>
      </c>
      <c r="O41" s="197">
        <v>1.5</v>
      </c>
      <c r="P41" s="197">
        <v>2.06</v>
      </c>
      <c r="Q41" s="197">
        <v>2.29</v>
      </c>
      <c r="R41" s="197">
        <v>7</v>
      </c>
      <c r="S41" s="197">
        <v>3.4</v>
      </c>
      <c r="T41" s="197">
        <v>0</v>
      </c>
      <c r="U41" s="197">
        <v>8.7100000000000009</v>
      </c>
      <c r="V41" s="197">
        <v>4.9400000000000004</v>
      </c>
      <c r="W41" s="197">
        <v>0.45</v>
      </c>
      <c r="X41" s="197">
        <v>0.74</v>
      </c>
      <c r="Y41" s="197">
        <v>0</v>
      </c>
      <c r="Z41" s="197">
        <v>2.11</v>
      </c>
      <c r="AA41" s="197">
        <v>9.7799999999999994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18.22</v>
      </c>
      <c r="AH41" s="197">
        <v>0</v>
      </c>
      <c r="AI41" s="197">
        <v>8.0399999999999991</v>
      </c>
      <c r="AJ41" s="197">
        <v>0</v>
      </c>
      <c r="AK41" s="197">
        <v>10.210000000000001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21.16</v>
      </c>
      <c r="K42" s="197">
        <v>77.760000000000005</v>
      </c>
      <c r="L42" s="197">
        <v>44.37</v>
      </c>
      <c r="M42" s="197">
        <v>0</v>
      </c>
      <c r="N42" s="197">
        <v>0.91</v>
      </c>
      <c r="O42" s="197">
        <v>1.5</v>
      </c>
      <c r="P42" s="197">
        <v>2.06</v>
      </c>
      <c r="Q42" s="197">
        <v>2.29</v>
      </c>
      <c r="R42" s="197">
        <v>7</v>
      </c>
      <c r="S42" s="197">
        <v>3.4</v>
      </c>
      <c r="T42" s="197">
        <v>0</v>
      </c>
      <c r="U42" s="197">
        <v>8.7100000000000009</v>
      </c>
      <c r="V42" s="197">
        <v>4.9400000000000004</v>
      </c>
      <c r="W42" s="197">
        <v>0.45</v>
      </c>
      <c r="X42" s="197">
        <v>0.74</v>
      </c>
      <c r="Y42" s="197">
        <v>0</v>
      </c>
      <c r="Z42" s="197">
        <v>2.11</v>
      </c>
      <c r="AA42" s="197">
        <v>9.7799999999999994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18.22</v>
      </c>
      <c r="AH42" s="197">
        <v>0</v>
      </c>
      <c r="AI42" s="197">
        <v>8.0399999999999991</v>
      </c>
      <c r="AJ42" s="197">
        <v>0</v>
      </c>
      <c r="AK42" s="197">
        <v>10.210000000000001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9.33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77.510000000000005</v>
      </c>
      <c r="L43" s="197">
        <v>40.799999999999997</v>
      </c>
      <c r="M43" s="197">
        <v>0</v>
      </c>
      <c r="N43" s="197">
        <v>0.91</v>
      </c>
      <c r="O43" s="197">
        <v>1.5</v>
      </c>
      <c r="P43" s="197">
        <v>2.06</v>
      </c>
      <c r="Q43" s="197">
        <v>2.16</v>
      </c>
      <c r="R43" s="197">
        <v>7</v>
      </c>
      <c r="S43" s="197">
        <v>3.26</v>
      </c>
      <c r="T43" s="197">
        <v>0</v>
      </c>
      <c r="U43" s="197">
        <v>8.7100000000000009</v>
      </c>
      <c r="V43" s="197">
        <v>4.9400000000000004</v>
      </c>
      <c r="W43" s="197">
        <v>0.45</v>
      </c>
      <c r="X43" s="197">
        <v>0.74</v>
      </c>
      <c r="Y43" s="197">
        <v>0</v>
      </c>
      <c r="Z43" s="197">
        <v>2.11</v>
      </c>
      <c r="AA43" s="197">
        <v>10.07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18.22</v>
      </c>
      <c r="AH43" s="197">
        <v>0</v>
      </c>
      <c r="AI43" s="197">
        <v>8.0399999999999991</v>
      </c>
      <c r="AJ43" s="197">
        <v>0</v>
      </c>
      <c r="AK43" s="197">
        <v>10.210000000000001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9.33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77.5</v>
      </c>
      <c r="L44" s="197">
        <v>40.799999999999997</v>
      </c>
      <c r="M44" s="197">
        <v>0</v>
      </c>
      <c r="N44" s="197">
        <v>0.91</v>
      </c>
      <c r="O44" s="197">
        <v>1.5</v>
      </c>
      <c r="P44" s="197">
        <v>2.06</v>
      </c>
      <c r="Q44" s="197">
        <v>2.16</v>
      </c>
      <c r="R44" s="197">
        <v>7</v>
      </c>
      <c r="S44" s="197">
        <v>3.26</v>
      </c>
      <c r="T44" s="197">
        <v>0</v>
      </c>
      <c r="U44" s="197">
        <v>8.7100000000000009</v>
      </c>
      <c r="V44" s="197">
        <v>4.9400000000000004</v>
      </c>
      <c r="W44" s="197">
        <v>0.45</v>
      </c>
      <c r="X44" s="197">
        <v>0.74</v>
      </c>
      <c r="Y44" s="197">
        <v>0</v>
      </c>
      <c r="Z44" s="197">
        <v>2.11</v>
      </c>
      <c r="AA44" s="197">
        <v>10.07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19</v>
      </c>
      <c r="AH44" s="197">
        <v>0</v>
      </c>
      <c r="AI44" s="197">
        <v>8.0399999999999991</v>
      </c>
      <c r="AJ44" s="197">
        <v>0</v>
      </c>
      <c r="AK44" s="197">
        <v>10.210000000000001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9.33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79.86</v>
      </c>
      <c r="L45" s="197">
        <v>45.54</v>
      </c>
      <c r="M45" s="197">
        <v>0</v>
      </c>
      <c r="N45" s="197">
        <v>0.91</v>
      </c>
      <c r="O45" s="197">
        <v>1.5</v>
      </c>
      <c r="P45" s="197">
        <v>2.06</v>
      </c>
      <c r="Q45" s="197">
        <v>2.58</v>
      </c>
      <c r="R45" s="197">
        <v>7.01</v>
      </c>
      <c r="S45" s="197">
        <v>3.26</v>
      </c>
      <c r="T45" s="197">
        <v>0</v>
      </c>
      <c r="U45" s="197">
        <v>8.7100000000000009</v>
      </c>
      <c r="V45" s="197">
        <v>4.9400000000000004</v>
      </c>
      <c r="W45" s="197">
        <v>0.45</v>
      </c>
      <c r="X45" s="197">
        <v>0.74</v>
      </c>
      <c r="Y45" s="197">
        <v>0</v>
      </c>
      <c r="Z45" s="197">
        <v>2.11</v>
      </c>
      <c r="AA45" s="197">
        <v>10.07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19</v>
      </c>
      <c r="AH45" s="197">
        <v>0</v>
      </c>
      <c r="AI45" s="197">
        <v>8.0399999999999991</v>
      </c>
      <c r="AJ45" s="197">
        <v>0</v>
      </c>
      <c r="AK45" s="197">
        <v>10.210000000000001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9.33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79.83</v>
      </c>
      <c r="L46" s="197">
        <v>45.83</v>
      </c>
      <c r="M46" s="197">
        <v>0</v>
      </c>
      <c r="N46" s="197">
        <v>0.91</v>
      </c>
      <c r="O46" s="197">
        <v>1.5</v>
      </c>
      <c r="P46" s="197">
        <v>2.06</v>
      </c>
      <c r="Q46" s="197">
        <v>3.14</v>
      </c>
      <c r="R46" s="197">
        <v>7.01</v>
      </c>
      <c r="S46" s="197">
        <v>3.26</v>
      </c>
      <c r="T46" s="197">
        <v>0</v>
      </c>
      <c r="U46" s="197">
        <v>8.7100000000000009</v>
      </c>
      <c r="V46" s="197">
        <v>4.9400000000000004</v>
      </c>
      <c r="W46" s="197">
        <v>0.45</v>
      </c>
      <c r="X46" s="197">
        <v>0.74</v>
      </c>
      <c r="Y46" s="197">
        <v>0</v>
      </c>
      <c r="Z46" s="197">
        <v>2.11</v>
      </c>
      <c r="AA46" s="197">
        <v>10.07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19</v>
      </c>
      <c r="AH46" s="197">
        <v>0</v>
      </c>
      <c r="AI46" s="197">
        <v>8.0399999999999991</v>
      </c>
      <c r="AJ46" s="197">
        <v>0</v>
      </c>
      <c r="AK46" s="197">
        <v>10.210000000000001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0</v>
      </c>
      <c r="G47" s="197">
        <v>16.27</v>
      </c>
      <c r="H47" s="197">
        <v>0</v>
      </c>
      <c r="I47" s="197">
        <v>0</v>
      </c>
      <c r="J47" s="197">
        <v>21.16</v>
      </c>
      <c r="K47" s="197">
        <v>79.86</v>
      </c>
      <c r="L47" s="197">
        <v>45.83</v>
      </c>
      <c r="M47" s="197">
        <v>0</v>
      </c>
      <c r="N47" s="197">
        <v>0.91</v>
      </c>
      <c r="O47" s="197">
        <v>1.5</v>
      </c>
      <c r="P47" s="197">
        <v>2.06</v>
      </c>
      <c r="Q47" s="197">
        <v>3.14</v>
      </c>
      <c r="R47" s="197">
        <v>7.01</v>
      </c>
      <c r="S47" s="197">
        <v>3.35</v>
      </c>
      <c r="T47" s="197">
        <v>0</v>
      </c>
      <c r="U47" s="197">
        <v>8.7100000000000009</v>
      </c>
      <c r="V47" s="197">
        <v>4.9400000000000004</v>
      </c>
      <c r="W47" s="197">
        <v>0.45</v>
      </c>
      <c r="X47" s="197">
        <v>0.74</v>
      </c>
      <c r="Y47" s="197">
        <v>0</v>
      </c>
      <c r="Z47" s="197">
        <v>2.11</v>
      </c>
      <c r="AA47" s="197">
        <v>10.07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19</v>
      </c>
      <c r="AH47" s="197">
        <v>0</v>
      </c>
      <c r="AI47" s="197">
        <v>8.0399999999999991</v>
      </c>
      <c r="AJ47" s="197">
        <v>0</v>
      </c>
      <c r="AK47" s="197">
        <v>10.210000000000001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0</v>
      </c>
      <c r="G48" s="197">
        <v>16.27</v>
      </c>
      <c r="H48" s="197">
        <v>0</v>
      </c>
      <c r="I48" s="197">
        <v>0</v>
      </c>
      <c r="J48" s="197">
        <v>21.16</v>
      </c>
      <c r="K48" s="197">
        <v>79.83</v>
      </c>
      <c r="L48" s="197">
        <v>45.83</v>
      </c>
      <c r="M48" s="197">
        <v>0</v>
      </c>
      <c r="N48" s="197">
        <v>0.91</v>
      </c>
      <c r="O48" s="197">
        <v>1.5</v>
      </c>
      <c r="P48" s="197">
        <v>2.06</v>
      </c>
      <c r="Q48" s="197">
        <v>3.14</v>
      </c>
      <c r="R48" s="197">
        <v>7.01</v>
      </c>
      <c r="S48" s="197">
        <v>3.35</v>
      </c>
      <c r="T48" s="197">
        <v>0</v>
      </c>
      <c r="U48" s="197">
        <v>8.7100000000000009</v>
      </c>
      <c r="V48" s="197">
        <v>4.9400000000000004</v>
      </c>
      <c r="W48" s="197">
        <v>0.45</v>
      </c>
      <c r="X48" s="197">
        <v>0.74</v>
      </c>
      <c r="Y48" s="197">
        <v>0</v>
      </c>
      <c r="Z48" s="197">
        <v>2.11</v>
      </c>
      <c r="AA48" s="197">
        <v>10.07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19</v>
      </c>
      <c r="AH48" s="197">
        <v>0</v>
      </c>
      <c r="AI48" s="197">
        <v>8.0399999999999991</v>
      </c>
      <c r="AJ48" s="197">
        <v>0</v>
      </c>
      <c r="AK48" s="197">
        <v>10.210000000000001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0</v>
      </c>
      <c r="G49" s="197">
        <v>16.27</v>
      </c>
      <c r="H49" s="197">
        <v>0</v>
      </c>
      <c r="I49" s="197">
        <v>0</v>
      </c>
      <c r="J49" s="197">
        <v>21.16</v>
      </c>
      <c r="K49" s="197">
        <v>79.86</v>
      </c>
      <c r="L49" s="197">
        <v>45.83</v>
      </c>
      <c r="M49" s="197">
        <v>0</v>
      </c>
      <c r="N49" s="197">
        <v>0.91</v>
      </c>
      <c r="O49" s="197">
        <v>1.5</v>
      </c>
      <c r="P49" s="197">
        <v>2.06</v>
      </c>
      <c r="Q49" s="197">
        <v>3.14</v>
      </c>
      <c r="R49" s="197">
        <v>7.01</v>
      </c>
      <c r="S49" s="197">
        <v>3.35</v>
      </c>
      <c r="T49" s="197">
        <v>0</v>
      </c>
      <c r="U49" s="197">
        <v>8.7100000000000009</v>
      </c>
      <c r="V49" s="197">
        <v>4.9400000000000004</v>
      </c>
      <c r="W49" s="197">
        <v>0.45</v>
      </c>
      <c r="X49" s="197">
        <v>0.74</v>
      </c>
      <c r="Y49" s="197">
        <v>0</v>
      </c>
      <c r="Z49" s="197">
        <v>2.11</v>
      </c>
      <c r="AA49" s="197">
        <v>10.07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19</v>
      </c>
      <c r="AH49" s="197">
        <v>0</v>
      </c>
      <c r="AI49" s="197">
        <v>8.0399999999999991</v>
      </c>
      <c r="AJ49" s="197">
        <v>0</v>
      </c>
      <c r="AK49" s="197">
        <v>10.210000000000001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0</v>
      </c>
      <c r="G50" s="197">
        <v>16.27</v>
      </c>
      <c r="H50" s="197">
        <v>0</v>
      </c>
      <c r="I50" s="197">
        <v>0</v>
      </c>
      <c r="J50" s="197">
        <v>21.16</v>
      </c>
      <c r="K50" s="197">
        <v>79.83</v>
      </c>
      <c r="L50" s="197">
        <v>45.83</v>
      </c>
      <c r="M50" s="197">
        <v>0</v>
      </c>
      <c r="N50" s="197">
        <v>0.91</v>
      </c>
      <c r="O50" s="197">
        <v>1.5</v>
      </c>
      <c r="P50" s="197">
        <v>2.06</v>
      </c>
      <c r="Q50" s="197">
        <v>3.14</v>
      </c>
      <c r="R50" s="197">
        <v>7.01</v>
      </c>
      <c r="S50" s="197">
        <v>3.35</v>
      </c>
      <c r="T50" s="197">
        <v>0</v>
      </c>
      <c r="U50" s="197">
        <v>8.7100000000000009</v>
      </c>
      <c r="V50" s="197">
        <v>4.9400000000000004</v>
      </c>
      <c r="W50" s="197">
        <v>0.45</v>
      </c>
      <c r="X50" s="197">
        <v>0.74</v>
      </c>
      <c r="Y50" s="197">
        <v>0</v>
      </c>
      <c r="Z50" s="197">
        <v>2.11</v>
      </c>
      <c r="AA50" s="197">
        <v>10.07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19</v>
      </c>
      <c r="AH50" s="197">
        <v>0</v>
      </c>
      <c r="AI50" s="197">
        <v>8.0399999999999991</v>
      </c>
      <c r="AJ50" s="197">
        <v>0</v>
      </c>
      <c r="AK50" s="197">
        <v>10.210000000000001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9.07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21.16</v>
      </c>
      <c r="K51" s="197">
        <v>79.86</v>
      </c>
      <c r="L51" s="197">
        <v>45.83</v>
      </c>
      <c r="M51" s="197">
        <v>0</v>
      </c>
      <c r="N51" s="197">
        <v>0.91</v>
      </c>
      <c r="O51" s="197">
        <v>1.5</v>
      </c>
      <c r="P51" s="197">
        <v>2.06</v>
      </c>
      <c r="Q51" s="197">
        <v>3.14</v>
      </c>
      <c r="R51" s="197">
        <v>7.01</v>
      </c>
      <c r="S51" s="197">
        <v>3.35</v>
      </c>
      <c r="T51" s="197">
        <v>0</v>
      </c>
      <c r="U51" s="197">
        <v>8.7100000000000009</v>
      </c>
      <c r="V51" s="197">
        <v>4.9400000000000004</v>
      </c>
      <c r="W51" s="197">
        <v>0.45</v>
      </c>
      <c r="X51" s="197">
        <v>0.74</v>
      </c>
      <c r="Y51" s="197">
        <v>0</v>
      </c>
      <c r="Z51" s="197">
        <v>2.11</v>
      </c>
      <c r="AA51" s="197">
        <v>10.07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19</v>
      </c>
      <c r="AH51" s="197">
        <v>0</v>
      </c>
      <c r="AI51" s="197">
        <v>8.0399999999999991</v>
      </c>
      <c r="AJ51" s="197">
        <v>0</v>
      </c>
      <c r="AK51" s="197">
        <v>10.210000000000001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9.07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21.16</v>
      </c>
      <c r="K52" s="197">
        <v>79.83</v>
      </c>
      <c r="L52" s="197">
        <v>45.83</v>
      </c>
      <c r="M52" s="197">
        <v>0</v>
      </c>
      <c r="N52" s="197">
        <v>0.91</v>
      </c>
      <c r="O52" s="197">
        <v>1.5</v>
      </c>
      <c r="P52" s="197">
        <v>2.06</v>
      </c>
      <c r="Q52" s="197">
        <v>3.14</v>
      </c>
      <c r="R52" s="197">
        <v>7.01</v>
      </c>
      <c r="S52" s="197">
        <v>3.35</v>
      </c>
      <c r="T52" s="197">
        <v>0</v>
      </c>
      <c r="U52" s="197">
        <v>8.7100000000000009</v>
      </c>
      <c r="V52" s="197">
        <v>4.9400000000000004</v>
      </c>
      <c r="W52" s="197">
        <v>0.45</v>
      </c>
      <c r="X52" s="197">
        <v>0.74</v>
      </c>
      <c r="Y52" s="197">
        <v>0</v>
      </c>
      <c r="Z52" s="197">
        <v>2.11</v>
      </c>
      <c r="AA52" s="197">
        <v>10.07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19</v>
      </c>
      <c r="AH52" s="197">
        <v>0</v>
      </c>
      <c r="AI52" s="197">
        <v>8.0399999999999991</v>
      </c>
      <c r="AJ52" s="197">
        <v>0</v>
      </c>
      <c r="AK52" s="197">
        <v>10.210000000000001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9.07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21.16</v>
      </c>
      <c r="K53" s="197">
        <v>79.86</v>
      </c>
      <c r="L53" s="197">
        <v>45.83</v>
      </c>
      <c r="M53" s="197">
        <v>0</v>
      </c>
      <c r="N53" s="197">
        <v>0.91</v>
      </c>
      <c r="O53" s="197">
        <v>1.5</v>
      </c>
      <c r="P53" s="197">
        <v>2.06</v>
      </c>
      <c r="Q53" s="197">
        <v>3.14</v>
      </c>
      <c r="R53" s="197">
        <v>7.01</v>
      </c>
      <c r="S53" s="197">
        <v>3.35</v>
      </c>
      <c r="T53" s="197">
        <v>0</v>
      </c>
      <c r="U53" s="197">
        <v>8.7100000000000009</v>
      </c>
      <c r="V53" s="197">
        <v>4.9400000000000004</v>
      </c>
      <c r="W53" s="197">
        <v>0.45</v>
      </c>
      <c r="X53" s="197">
        <v>0.74</v>
      </c>
      <c r="Y53" s="197">
        <v>0</v>
      </c>
      <c r="Z53" s="197">
        <v>2.11</v>
      </c>
      <c r="AA53" s="197">
        <v>10.07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19</v>
      </c>
      <c r="AH53" s="197">
        <v>0</v>
      </c>
      <c r="AI53" s="197">
        <v>8.0399999999999991</v>
      </c>
      <c r="AJ53" s="197">
        <v>0</v>
      </c>
      <c r="AK53" s="197">
        <v>10.210000000000001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9.07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21.16</v>
      </c>
      <c r="K54" s="197">
        <v>79.83</v>
      </c>
      <c r="L54" s="197">
        <v>45.83</v>
      </c>
      <c r="M54" s="197">
        <v>0</v>
      </c>
      <c r="N54" s="197">
        <v>0.91</v>
      </c>
      <c r="O54" s="197">
        <v>1.5</v>
      </c>
      <c r="P54" s="197">
        <v>2.06</v>
      </c>
      <c r="Q54" s="197">
        <v>3.14</v>
      </c>
      <c r="R54" s="197">
        <v>7.01</v>
      </c>
      <c r="S54" s="197">
        <v>3.35</v>
      </c>
      <c r="T54" s="197">
        <v>0</v>
      </c>
      <c r="U54" s="197">
        <v>8.7100000000000009</v>
      </c>
      <c r="V54" s="197">
        <v>4.9400000000000004</v>
      </c>
      <c r="W54" s="197">
        <v>0.45</v>
      </c>
      <c r="X54" s="197">
        <v>0.74</v>
      </c>
      <c r="Y54" s="197">
        <v>0</v>
      </c>
      <c r="Z54" s="197">
        <v>2.11</v>
      </c>
      <c r="AA54" s="197">
        <v>10.07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19</v>
      </c>
      <c r="AH54" s="197">
        <v>0</v>
      </c>
      <c r="AI54" s="197">
        <v>8.0399999999999991</v>
      </c>
      <c r="AJ54" s="197">
        <v>0</v>
      </c>
      <c r="AK54" s="197">
        <v>10.210000000000001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9.07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21.16</v>
      </c>
      <c r="K55" s="197">
        <v>77.52</v>
      </c>
      <c r="L55" s="197">
        <v>45.83</v>
      </c>
      <c r="M55" s="197">
        <v>0</v>
      </c>
      <c r="N55" s="197">
        <v>0.91</v>
      </c>
      <c r="O55" s="197">
        <v>1.5</v>
      </c>
      <c r="P55" s="197">
        <v>2.06</v>
      </c>
      <c r="Q55" s="197">
        <v>3.14</v>
      </c>
      <c r="R55" s="197">
        <v>7</v>
      </c>
      <c r="S55" s="197">
        <v>3.35</v>
      </c>
      <c r="T55" s="197">
        <v>0</v>
      </c>
      <c r="U55" s="197">
        <v>8.7100000000000009</v>
      </c>
      <c r="V55" s="197">
        <v>4.9400000000000004</v>
      </c>
      <c r="W55" s="197">
        <v>0.51</v>
      </c>
      <c r="X55" s="197">
        <v>0.74</v>
      </c>
      <c r="Y55" s="197">
        <v>0</v>
      </c>
      <c r="Z55" s="197">
        <v>2.11</v>
      </c>
      <c r="AA55" s="197">
        <v>10.07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19</v>
      </c>
      <c r="AH55" s="197">
        <v>0</v>
      </c>
      <c r="AI55" s="197">
        <v>8.0399999999999991</v>
      </c>
      <c r="AJ55" s="197">
        <v>0</v>
      </c>
      <c r="AK55" s="197">
        <v>10.210000000000001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9.07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21.16</v>
      </c>
      <c r="K56" s="197">
        <v>77.510000000000005</v>
      </c>
      <c r="L56" s="197">
        <v>45.83</v>
      </c>
      <c r="M56" s="197">
        <v>0</v>
      </c>
      <c r="N56" s="197">
        <v>0.91</v>
      </c>
      <c r="O56" s="197">
        <v>1.5</v>
      </c>
      <c r="P56" s="197">
        <v>2.06</v>
      </c>
      <c r="Q56" s="197">
        <v>3.14</v>
      </c>
      <c r="R56" s="197">
        <v>7</v>
      </c>
      <c r="S56" s="197">
        <v>3.35</v>
      </c>
      <c r="T56" s="197">
        <v>0</v>
      </c>
      <c r="U56" s="197">
        <v>8.7100000000000009</v>
      </c>
      <c r="V56" s="197">
        <v>4.9400000000000004</v>
      </c>
      <c r="W56" s="197">
        <v>0.51</v>
      </c>
      <c r="X56" s="197">
        <v>0.74</v>
      </c>
      <c r="Y56" s="197">
        <v>0</v>
      </c>
      <c r="Z56" s="197">
        <v>2.11</v>
      </c>
      <c r="AA56" s="197">
        <v>10.07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19</v>
      </c>
      <c r="AH56" s="197">
        <v>0</v>
      </c>
      <c r="AI56" s="197">
        <v>8.0399999999999991</v>
      </c>
      <c r="AJ56" s="197">
        <v>0</v>
      </c>
      <c r="AK56" s="197">
        <v>10.210000000000001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9.07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21.16</v>
      </c>
      <c r="K57" s="197">
        <v>79.87</v>
      </c>
      <c r="L57" s="197">
        <v>45.83</v>
      </c>
      <c r="M57" s="197">
        <v>0</v>
      </c>
      <c r="N57" s="197">
        <v>0.91</v>
      </c>
      <c r="O57" s="197">
        <v>1.5</v>
      </c>
      <c r="P57" s="197">
        <v>2.06</v>
      </c>
      <c r="Q57" s="197">
        <v>3.14</v>
      </c>
      <c r="R57" s="197">
        <v>7.03</v>
      </c>
      <c r="S57" s="197">
        <v>3.35</v>
      </c>
      <c r="T57" s="197">
        <v>0</v>
      </c>
      <c r="U57" s="197">
        <v>8.7100000000000009</v>
      </c>
      <c r="V57" s="197">
        <v>4.9400000000000004</v>
      </c>
      <c r="W57" s="197">
        <v>0.51</v>
      </c>
      <c r="X57" s="197">
        <v>0.74</v>
      </c>
      <c r="Y57" s="197">
        <v>0</v>
      </c>
      <c r="Z57" s="197">
        <v>2.11</v>
      </c>
      <c r="AA57" s="197">
        <v>10.07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20.07</v>
      </c>
      <c r="AH57" s="197">
        <v>0</v>
      </c>
      <c r="AI57" s="197">
        <v>8.0399999999999991</v>
      </c>
      <c r="AJ57" s="197">
        <v>0</v>
      </c>
      <c r="AK57" s="197">
        <v>10.210000000000001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9.07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21.16</v>
      </c>
      <c r="K58" s="197">
        <v>79.84</v>
      </c>
      <c r="L58" s="197">
        <v>45.83</v>
      </c>
      <c r="M58" s="197">
        <v>0</v>
      </c>
      <c r="N58" s="197">
        <v>0.91</v>
      </c>
      <c r="O58" s="197">
        <v>1.5</v>
      </c>
      <c r="P58" s="197">
        <v>2.06</v>
      </c>
      <c r="Q58" s="197">
        <v>3.14</v>
      </c>
      <c r="R58" s="197">
        <v>7.01</v>
      </c>
      <c r="S58" s="197">
        <v>3.35</v>
      </c>
      <c r="T58" s="197">
        <v>0</v>
      </c>
      <c r="U58" s="197">
        <v>8.7100000000000009</v>
      </c>
      <c r="V58" s="197">
        <v>4.9400000000000004</v>
      </c>
      <c r="W58" s="197">
        <v>0.51</v>
      </c>
      <c r="X58" s="197">
        <v>0.74</v>
      </c>
      <c r="Y58" s="197">
        <v>0</v>
      </c>
      <c r="Z58" s="197">
        <v>2.11</v>
      </c>
      <c r="AA58" s="197">
        <v>10.07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20.07</v>
      </c>
      <c r="AH58" s="197">
        <v>0</v>
      </c>
      <c r="AI58" s="197">
        <v>8.0399999999999991</v>
      </c>
      <c r="AJ58" s="197">
        <v>0</v>
      </c>
      <c r="AK58" s="197">
        <v>10.210000000000001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9.07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21.16</v>
      </c>
      <c r="K59" s="197">
        <v>85.48</v>
      </c>
      <c r="L59" s="197">
        <v>45.83</v>
      </c>
      <c r="M59" s="197">
        <v>0</v>
      </c>
      <c r="N59" s="197">
        <v>0.91</v>
      </c>
      <c r="O59" s="197">
        <v>1.5</v>
      </c>
      <c r="P59" s="197">
        <v>2.06</v>
      </c>
      <c r="Q59" s="197">
        <v>3.14</v>
      </c>
      <c r="R59" s="197">
        <v>7.01</v>
      </c>
      <c r="S59" s="197">
        <v>3.7</v>
      </c>
      <c r="T59" s="197">
        <v>0</v>
      </c>
      <c r="U59" s="197">
        <v>8.7100000000000009</v>
      </c>
      <c r="V59" s="197">
        <v>0.28000000000000003</v>
      </c>
      <c r="W59" s="197">
        <v>0</v>
      </c>
      <c r="X59" s="197">
        <v>0.74</v>
      </c>
      <c r="Y59" s="197">
        <v>0</v>
      </c>
      <c r="Z59" s="197">
        <v>0</v>
      </c>
      <c r="AA59" s="197">
        <v>0.57999999999999996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20.07</v>
      </c>
      <c r="AH59" s="197">
        <v>0</v>
      </c>
      <c r="AI59" s="197">
        <v>8.0399999999999991</v>
      </c>
      <c r="AJ59" s="197">
        <v>0</v>
      </c>
      <c r="AK59" s="197">
        <v>10.210000000000001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9.07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21.16</v>
      </c>
      <c r="K60" s="197">
        <v>85.47</v>
      </c>
      <c r="L60" s="197">
        <v>45.83</v>
      </c>
      <c r="M60" s="197">
        <v>0</v>
      </c>
      <c r="N60" s="197">
        <v>0.91</v>
      </c>
      <c r="O60" s="197">
        <v>1.5</v>
      </c>
      <c r="P60" s="197">
        <v>2.06</v>
      </c>
      <c r="Q60" s="197">
        <v>3.14</v>
      </c>
      <c r="R60" s="197">
        <v>0.32</v>
      </c>
      <c r="S60" s="197">
        <v>3.7</v>
      </c>
      <c r="T60" s="197">
        <v>0</v>
      </c>
      <c r="U60" s="197">
        <v>8.7100000000000009</v>
      </c>
      <c r="V60" s="197">
        <v>0.28000000000000003</v>
      </c>
      <c r="W60" s="197">
        <v>0</v>
      </c>
      <c r="X60" s="197">
        <v>0.74</v>
      </c>
      <c r="Y60" s="197">
        <v>0</v>
      </c>
      <c r="Z60" s="197">
        <v>2.11</v>
      </c>
      <c r="AA60" s="197">
        <v>0.57999999999999996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20.07</v>
      </c>
      <c r="AH60" s="197">
        <v>0</v>
      </c>
      <c r="AI60" s="197">
        <v>8.0399999999999991</v>
      </c>
      <c r="AJ60" s="197">
        <v>0</v>
      </c>
      <c r="AK60" s="197">
        <v>10.210000000000001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9.07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21.16</v>
      </c>
      <c r="K61" s="197">
        <v>85.48</v>
      </c>
      <c r="L61" s="197">
        <v>45.83</v>
      </c>
      <c r="M61" s="197">
        <v>0</v>
      </c>
      <c r="N61" s="197">
        <v>0.91</v>
      </c>
      <c r="O61" s="197">
        <v>1.5</v>
      </c>
      <c r="P61" s="197">
        <v>2.06</v>
      </c>
      <c r="Q61" s="197">
        <v>3.14</v>
      </c>
      <c r="R61" s="197">
        <v>0.32</v>
      </c>
      <c r="S61" s="197">
        <v>3.7</v>
      </c>
      <c r="T61" s="197">
        <v>0</v>
      </c>
      <c r="U61" s="197">
        <v>8.7100000000000009</v>
      </c>
      <c r="V61" s="197">
        <v>0.28000000000000003</v>
      </c>
      <c r="W61" s="197">
        <v>0</v>
      </c>
      <c r="X61" s="197">
        <v>0.74</v>
      </c>
      <c r="Y61" s="197">
        <v>0</v>
      </c>
      <c r="Z61" s="197">
        <v>2.11</v>
      </c>
      <c r="AA61" s="197">
        <v>0.57999999999999996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20.07</v>
      </c>
      <c r="AH61" s="197">
        <v>0</v>
      </c>
      <c r="AI61" s="197">
        <v>8.0399999999999991</v>
      </c>
      <c r="AJ61" s="197">
        <v>0</v>
      </c>
      <c r="AK61" s="197">
        <v>10.210000000000001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9.07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21.16</v>
      </c>
      <c r="K62" s="197">
        <v>85.47</v>
      </c>
      <c r="L62" s="197">
        <v>45.83</v>
      </c>
      <c r="M62" s="197">
        <v>0</v>
      </c>
      <c r="N62" s="197">
        <v>0.91</v>
      </c>
      <c r="O62" s="197">
        <v>1.5</v>
      </c>
      <c r="P62" s="197">
        <v>2.06</v>
      </c>
      <c r="Q62" s="197">
        <v>3.14</v>
      </c>
      <c r="R62" s="197">
        <v>0.32</v>
      </c>
      <c r="S62" s="197">
        <v>3.7</v>
      </c>
      <c r="T62" s="197">
        <v>0</v>
      </c>
      <c r="U62" s="197">
        <v>8.7100000000000009</v>
      </c>
      <c r="V62" s="197">
        <v>0.28000000000000003</v>
      </c>
      <c r="W62" s="197">
        <v>0</v>
      </c>
      <c r="X62" s="197">
        <v>0.74</v>
      </c>
      <c r="Y62" s="197">
        <v>0</v>
      </c>
      <c r="Z62" s="197">
        <v>2.11</v>
      </c>
      <c r="AA62" s="197">
        <v>0.57999999999999996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20.07</v>
      </c>
      <c r="AH62" s="197">
        <v>0</v>
      </c>
      <c r="AI62" s="197">
        <v>8.0399999999999991</v>
      </c>
      <c r="AJ62" s="197">
        <v>0</v>
      </c>
      <c r="AK62" s="197">
        <v>10.210000000000001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9.07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21.16</v>
      </c>
      <c r="K63" s="197">
        <v>85.48</v>
      </c>
      <c r="L63" s="197">
        <v>45.83</v>
      </c>
      <c r="M63" s="197">
        <v>0</v>
      </c>
      <c r="N63" s="197">
        <v>0.91</v>
      </c>
      <c r="O63" s="197">
        <v>1.5</v>
      </c>
      <c r="P63" s="197">
        <v>2.06</v>
      </c>
      <c r="Q63" s="197">
        <v>3.14</v>
      </c>
      <c r="R63" s="197">
        <v>0.32</v>
      </c>
      <c r="S63" s="197">
        <v>3.7</v>
      </c>
      <c r="T63" s="197">
        <v>0</v>
      </c>
      <c r="U63" s="197">
        <v>8.7100000000000009</v>
      </c>
      <c r="V63" s="197">
        <v>0.28000000000000003</v>
      </c>
      <c r="W63" s="197">
        <v>0</v>
      </c>
      <c r="X63" s="197">
        <v>0.74</v>
      </c>
      <c r="Y63" s="197">
        <v>0</v>
      </c>
      <c r="Z63" s="197">
        <v>2.11</v>
      </c>
      <c r="AA63" s="197">
        <v>0.57999999999999996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20.07</v>
      </c>
      <c r="AH63" s="197">
        <v>0</v>
      </c>
      <c r="AI63" s="197">
        <v>8.0399999999999991</v>
      </c>
      <c r="AJ63" s="197">
        <v>0</v>
      </c>
      <c r="AK63" s="197">
        <v>10.210000000000001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9.07</v>
      </c>
      <c r="E64" s="197">
        <v>0</v>
      </c>
      <c r="F64" s="197">
        <v>0</v>
      </c>
      <c r="G64" s="197">
        <v>16.14</v>
      </c>
      <c r="H64" s="197">
        <v>0</v>
      </c>
      <c r="I64" s="197">
        <v>0</v>
      </c>
      <c r="J64" s="197">
        <v>21.16</v>
      </c>
      <c r="K64" s="197">
        <v>4.92</v>
      </c>
      <c r="L64" s="197">
        <v>45.83</v>
      </c>
      <c r="M64" s="197">
        <v>0</v>
      </c>
      <c r="N64" s="197">
        <v>0.91</v>
      </c>
      <c r="O64" s="197">
        <v>1.5</v>
      </c>
      <c r="P64" s="197">
        <v>2.06</v>
      </c>
      <c r="Q64" s="197">
        <v>3.14</v>
      </c>
      <c r="R64" s="197">
        <v>0.32</v>
      </c>
      <c r="S64" s="197">
        <v>3.7</v>
      </c>
      <c r="T64" s="197">
        <v>0</v>
      </c>
      <c r="U64" s="197">
        <v>8.7100000000000009</v>
      </c>
      <c r="V64" s="197">
        <v>0.28000000000000003</v>
      </c>
      <c r="W64" s="197">
        <v>0</v>
      </c>
      <c r="X64" s="197">
        <v>0.74</v>
      </c>
      <c r="Y64" s="197">
        <v>0</v>
      </c>
      <c r="Z64" s="197">
        <v>2.11</v>
      </c>
      <c r="AA64" s="197">
        <v>0.57999999999999996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20.07</v>
      </c>
      <c r="AH64" s="197">
        <v>0</v>
      </c>
      <c r="AI64" s="197">
        <v>8.0399999999999991</v>
      </c>
      <c r="AJ64" s="197">
        <v>0</v>
      </c>
      <c r="AK64" s="197">
        <v>10.210000000000001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9.07</v>
      </c>
      <c r="E65" s="197">
        <v>0</v>
      </c>
      <c r="F65" s="197">
        <v>0</v>
      </c>
      <c r="G65" s="197">
        <v>16.14</v>
      </c>
      <c r="H65" s="197">
        <v>0</v>
      </c>
      <c r="I65" s="197">
        <v>0</v>
      </c>
      <c r="J65" s="197">
        <v>21.16</v>
      </c>
      <c r="K65" s="197">
        <v>4.92</v>
      </c>
      <c r="L65" s="197">
        <v>26.42</v>
      </c>
      <c r="M65" s="197">
        <v>0</v>
      </c>
      <c r="N65" s="197">
        <v>0.91</v>
      </c>
      <c r="O65" s="197">
        <v>1.5</v>
      </c>
      <c r="P65" s="197">
        <v>2.06</v>
      </c>
      <c r="Q65" s="197">
        <v>3.14</v>
      </c>
      <c r="R65" s="197">
        <v>0.32</v>
      </c>
      <c r="S65" s="197">
        <v>3.79</v>
      </c>
      <c r="T65" s="197">
        <v>0</v>
      </c>
      <c r="U65" s="197">
        <v>8.7100000000000009</v>
      </c>
      <c r="V65" s="197">
        <v>0.28000000000000003</v>
      </c>
      <c r="W65" s="197">
        <v>0</v>
      </c>
      <c r="X65" s="197">
        <v>0.74</v>
      </c>
      <c r="Y65" s="197">
        <v>0</v>
      </c>
      <c r="Z65" s="197">
        <v>2.11</v>
      </c>
      <c r="AA65" s="197">
        <v>0.57999999999999996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20.07</v>
      </c>
      <c r="AH65" s="197">
        <v>0</v>
      </c>
      <c r="AI65" s="197">
        <v>8.0399999999999991</v>
      </c>
      <c r="AJ65" s="197">
        <v>0</v>
      </c>
      <c r="AK65" s="197">
        <v>10.210000000000001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9.07</v>
      </c>
      <c r="E66" s="197">
        <v>0</v>
      </c>
      <c r="F66" s="197">
        <v>0</v>
      </c>
      <c r="G66" s="197">
        <v>16.14</v>
      </c>
      <c r="H66" s="197">
        <v>0</v>
      </c>
      <c r="I66" s="197">
        <v>0</v>
      </c>
      <c r="J66" s="197">
        <v>21.16</v>
      </c>
      <c r="K66" s="197">
        <v>4.92</v>
      </c>
      <c r="L66" s="197">
        <v>1.94</v>
      </c>
      <c r="M66" s="197">
        <v>0</v>
      </c>
      <c r="N66" s="197">
        <v>0.91</v>
      </c>
      <c r="O66" s="197">
        <v>1.5</v>
      </c>
      <c r="P66" s="197">
        <v>2.06</v>
      </c>
      <c r="Q66" s="197">
        <v>3.14</v>
      </c>
      <c r="R66" s="197">
        <v>0.32</v>
      </c>
      <c r="S66" s="197">
        <v>3.79</v>
      </c>
      <c r="T66" s="197">
        <v>0</v>
      </c>
      <c r="U66" s="197">
        <v>8.7100000000000009</v>
      </c>
      <c r="V66" s="197">
        <v>0.28000000000000003</v>
      </c>
      <c r="W66" s="197">
        <v>0</v>
      </c>
      <c r="X66" s="197">
        <v>0.74</v>
      </c>
      <c r="Y66" s="197">
        <v>0</v>
      </c>
      <c r="Z66" s="197">
        <v>2.11</v>
      </c>
      <c r="AA66" s="197">
        <v>0.57999999999999996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20.07</v>
      </c>
      <c r="AH66" s="197">
        <v>0</v>
      </c>
      <c r="AI66" s="197">
        <v>8.0399999999999991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9.07</v>
      </c>
      <c r="E67" s="197">
        <v>0</v>
      </c>
      <c r="F67" s="197">
        <v>0</v>
      </c>
      <c r="G67" s="197">
        <v>16.14</v>
      </c>
      <c r="H67" s="197">
        <v>0</v>
      </c>
      <c r="I67" s="197">
        <v>0</v>
      </c>
      <c r="J67" s="197">
        <v>21.16</v>
      </c>
      <c r="K67" s="197">
        <v>4.92</v>
      </c>
      <c r="L67" s="197">
        <v>1.94</v>
      </c>
      <c r="M67" s="197">
        <v>0</v>
      </c>
      <c r="N67" s="197">
        <v>0.91</v>
      </c>
      <c r="O67" s="197">
        <v>1.5</v>
      </c>
      <c r="P67" s="197">
        <v>2.06</v>
      </c>
      <c r="Q67" s="197">
        <v>0.15</v>
      </c>
      <c r="R67" s="197">
        <v>0.32</v>
      </c>
      <c r="S67" s="197">
        <v>0.2</v>
      </c>
      <c r="T67" s="197">
        <v>0</v>
      </c>
      <c r="U67" s="197">
        <v>8.7100000000000009</v>
      </c>
      <c r="V67" s="197">
        <v>0.28000000000000003</v>
      </c>
      <c r="W67" s="197">
        <v>0</v>
      </c>
      <c r="X67" s="197">
        <v>0.74</v>
      </c>
      <c r="Y67" s="197">
        <v>0</v>
      </c>
      <c r="Z67" s="197">
        <v>5.21</v>
      </c>
      <c r="AA67" s="197">
        <v>0.57999999999999996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20.07</v>
      </c>
      <c r="AH67" s="197">
        <v>0</v>
      </c>
      <c r="AI67" s="197">
        <v>8.0399999999999991</v>
      </c>
      <c r="AJ67" s="197">
        <v>0</v>
      </c>
      <c r="AK67" s="197">
        <v>10.210000000000001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9.07</v>
      </c>
      <c r="E68" s="197">
        <v>0</v>
      </c>
      <c r="F68" s="197">
        <v>0</v>
      </c>
      <c r="G68" s="197">
        <v>16.14</v>
      </c>
      <c r="H68" s="197">
        <v>0</v>
      </c>
      <c r="I68" s="197">
        <v>0</v>
      </c>
      <c r="J68" s="197">
        <v>21.16</v>
      </c>
      <c r="K68" s="197">
        <v>4.92</v>
      </c>
      <c r="L68" s="197">
        <v>1.94</v>
      </c>
      <c r="M68" s="197">
        <v>0</v>
      </c>
      <c r="N68" s="197">
        <v>0.91</v>
      </c>
      <c r="O68" s="197">
        <v>1.5</v>
      </c>
      <c r="P68" s="197">
        <v>2.06</v>
      </c>
      <c r="Q68" s="197">
        <v>0.15</v>
      </c>
      <c r="R68" s="197">
        <v>0.32</v>
      </c>
      <c r="S68" s="197">
        <v>0.2</v>
      </c>
      <c r="T68" s="197">
        <v>0</v>
      </c>
      <c r="U68" s="197">
        <v>8.7100000000000009</v>
      </c>
      <c r="V68" s="197">
        <v>0.28000000000000003</v>
      </c>
      <c r="W68" s="197">
        <v>0.51</v>
      </c>
      <c r="X68" s="197">
        <v>0.74</v>
      </c>
      <c r="Y68" s="197">
        <v>0</v>
      </c>
      <c r="Z68" s="197">
        <v>2.11</v>
      </c>
      <c r="AA68" s="197">
        <v>0.57999999999999996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20.07</v>
      </c>
      <c r="AH68" s="197">
        <v>0</v>
      </c>
      <c r="AI68" s="197">
        <v>8.0399999999999991</v>
      </c>
      <c r="AJ68" s="197">
        <v>0</v>
      </c>
      <c r="AK68" s="197">
        <v>10.210000000000001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9.07</v>
      </c>
      <c r="E69" s="197">
        <v>0</v>
      </c>
      <c r="F69" s="197">
        <v>0</v>
      </c>
      <c r="G69" s="197">
        <v>16.14</v>
      </c>
      <c r="H69" s="197">
        <v>0</v>
      </c>
      <c r="I69" s="197">
        <v>0</v>
      </c>
      <c r="J69" s="197">
        <v>21.16</v>
      </c>
      <c r="K69" s="197">
        <v>4.92</v>
      </c>
      <c r="L69" s="197">
        <v>1.32</v>
      </c>
      <c r="M69" s="197">
        <v>0</v>
      </c>
      <c r="N69" s="197">
        <v>0.91</v>
      </c>
      <c r="O69" s="197">
        <v>1.5</v>
      </c>
      <c r="P69" s="197">
        <v>2.06</v>
      </c>
      <c r="Q69" s="197">
        <v>0.15</v>
      </c>
      <c r="R69" s="197">
        <v>0.32</v>
      </c>
      <c r="S69" s="197">
        <v>0.2</v>
      </c>
      <c r="T69" s="197">
        <v>0</v>
      </c>
      <c r="U69" s="197">
        <v>8.7100000000000009</v>
      </c>
      <c r="V69" s="197">
        <v>0.28000000000000003</v>
      </c>
      <c r="W69" s="197">
        <v>0.51</v>
      </c>
      <c r="X69" s="197">
        <v>0.74</v>
      </c>
      <c r="Y69" s="197">
        <v>0</v>
      </c>
      <c r="Z69" s="197">
        <v>36.39</v>
      </c>
      <c r="AA69" s="197">
        <v>0.57999999999999996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20.07</v>
      </c>
      <c r="AH69" s="197">
        <v>0</v>
      </c>
      <c r="AI69" s="197">
        <v>8.0399999999999991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16.14</v>
      </c>
      <c r="H70" s="197">
        <v>0</v>
      </c>
      <c r="I70" s="197">
        <v>0</v>
      </c>
      <c r="J70" s="197">
        <v>21.16</v>
      </c>
      <c r="K70" s="197">
        <v>4.92</v>
      </c>
      <c r="L70" s="197">
        <v>1.94</v>
      </c>
      <c r="M70" s="197">
        <v>0</v>
      </c>
      <c r="N70" s="197">
        <v>0.91</v>
      </c>
      <c r="O70" s="197">
        <v>1.5</v>
      </c>
      <c r="P70" s="197">
        <v>2.06</v>
      </c>
      <c r="Q70" s="197">
        <v>0.15</v>
      </c>
      <c r="R70" s="197">
        <v>0.32</v>
      </c>
      <c r="S70" s="197">
        <v>0.2</v>
      </c>
      <c r="T70" s="197">
        <v>0</v>
      </c>
      <c r="U70" s="197">
        <v>8.7100000000000009</v>
      </c>
      <c r="V70" s="197">
        <v>0.28000000000000003</v>
      </c>
      <c r="W70" s="197">
        <v>0.51</v>
      </c>
      <c r="X70" s="197">
        <v>0.74</v>
      </c>
      <c r="Y70" s="197">
        <v>0</v>
      </c>
      <c r="Z70" s="197">
        <v>36.39</v>
      </c>
      <c r="AA70" s="197">
        <v>0.57999999999999996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20.07</v>
      </c>
      <c r="AH70" s="197">
        <v>0</v>
      </c>
      <c r="AI70" s="197">
        <v>8.0399999999999991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21.16</v>
      </c>
      <c r="K71" s="197">
        <v>4.92</v>
      </c>
      <c r="L71" s="197">
        <v>1.94</v>
      </c>
      <c r="M71" s="197">
        <v>0</v>
      </c>
      <c r="N71" s="197">
        <v>0.91</v>
      </c>
      <c r="O71" s="197">
        <v>1.5</v>
      </c>
      <c r="P71" s="197">
        <v>2.06</v>
      </c>
      <c r="Q71" s="197">
        <v>0.15</v>
      </c>
      <c r="R71" s="197">
        <v>0.32</v>
      </c>
      <c r="S71" s="197">
        <v>0.2</v>
      </c>
      <c r="T71" s="197">
        <v>0</v>
      </c>
      <c r="U71" s="197">
        <v>8.7100000000000009</v>
      </c>
      <c r="V71" s="197">
        <v>0.28000000000000003</v>
      </c>
      <c r="W71" s="197">
        <v>0.33</v>
      </c>
      <c r="X71" s="197">
        <v>0.74</v>
      </c>
      <c r="Y71" s="197">
        <v>0</v>
      </c>
      <c r="Z71" s="197">
        <v>36.39</v>
      </c>
      <c r="AA71" s="197">
        <v>0.57999999999999996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20.07</v>
      </c>
      <c r="AH71" s="197">
        <v>0</v>
      </c>
      <c r="AI71" s="197">
        <v>8.0399999999999991</v>
      </c>
      <c r="AJ71" s="197">
        <v>0</v>
      </c>
      <c r="AK71" s="197">
        <v>12.6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21.16</v>
      </c>
      <c r="K72" s="197">
        <v>4.92</v>
      </c>
      <c r="L72" s="197">
        <v>1.94</v>
      </c>
      <c r="M72" s="197">
        <v>0</v>
      </c>
      <c r="N72" s="197">
        <v>0.91</v>
      </c>
      <c r="O72" s="197">
        <v>1.5</v>
      </c>
      <c r="P72" s="197">
        <v>2.06</v>
      </c>
      <c r="Q72" s="197">
        <v>0.15</v>
      </c>
      <c r="R72" s="197">
        <v>0.32</v>
      </c>
      <c r="S72" s="197">
        <v>0.2</v>
      </c>
      <c r="T72" s="197">
        <v>0</v>
      </c>
      <c r="U72" s="197">
        <v>8.7100000000000009</v>
      </c>
      <c r="V72" s="197">
        <v>0.35</v>
      </c>
      <c r="W72" s="197">
        <v>0.33</v>
      </c>
      <c r="X72" s="197">
        <v>0.74</v>
      </c>
      <c r="Y72" s="197">
        <v>0</v>
      </c>
      <c r="Z72" s="197">
        <v>36.39</v>
      </c>
      <c r="AA72" s="197">
        <v>0.57999999999999996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20.07</v>
      </c>
      <c r="AH72" s="197">
        <v>0</v>
      </c>
      <c r="AI72" s="197">
        <v>8.0399999999999991</v>
      </c>
      <c r="AJ72" s="197">
        <v>0</v>
      </c>
      <c r="AK72" s="197">
        <v>12.6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21.16</v>
      </c>
      <c r="K73" s="197">
        <v>4.92</v>
      </c>
      <c r="L73" s="197">
        <v>1.94</v>
      </c>
      <c r="M73" s="197">
        <v>0</v>
      </c>
      <c r="N73" s="197">
        <v>0.91</v>
      </c>
      <c r="O73" s="197">
        <v>1.5</v>
      </c>
      <c r="P73" s="197">
        <v>2.06</v>
      </c>
      <c r="Q73" s="197">
        <v>0.15</v>
      </c>
      <c r="R73" s="197">
        <v>0.32</v>
      </c>
      <c r="S73" s="197">
        <v>0.2</v>
      </c>
      <c r="T73" s="197">
        <v>0</v>
      </c>
      <c r="U73" s="197">
        <v>8.7100000000000009</v>
      </c>
      <c r="V73" s="197">
        <v>0.35</v>
      </c>
      <c r="W73" s="197">
        <v>0.33</v>
      </c>
      <c r="X73" s="197">
        <v>0.74</v>
      </c>
      <c r="Y73" s="197">
        <v>0</v>
      </c>
      <c r="Z73" s="197">
        <v>36.39</v>
      </c>
      <c r="AA73" s="197">
        <v>0.57999999999999996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20.07</v>
      </c>
      <c r="AH73" s="197">
        <v>0</v>
      </c>
      <c r="AI73" s="197">
        <v>8.0399999999999991</v>
      </c>
      <c r="AJ73" s="197">
        <v>0</v>
      </c>
      <c r="AK73" s="197">
        <v>12.6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21.16</v>
      </c>
      <c r="K74" s="197">
        <v>4.92</v>
      </c>
      <c r="L74" s="197">
        <v>1.94</v>
      </c>
      <c r="M74" s="197">
        <v>0</v>
      </c>
      <c r="N74" s="197">
        <v>0.91</v>
      </c>
      <c r="O74" s="197">
        <v>1.5</v>
      </c>
      <c r="P74" s="197">
        <v>2.06</v>
      </c>
      <c r="Q74" s="197">
        <v>0.15</v>
      </c>
      <c r="R74" s="197">
        <v>0.32</v>
      </c>
      <c r="S74" s="197">
        <v>0.2</v>
      </c>
      <c r="T74" s="197">
        <v>0</v>
      </c>
      <c r="U74" s="197">
        <v>8.7100000000000009</v>
      </c>
      <c r="V74" s="197">
        <v>0.35</v>
      </c>
      <c r="W74" s="197">
        <v>0.33</v>
      </c>
      <c r="X74" s="197">
        <v>0.74</v>
      </c>
      <c r="Y74" s="197">
        <v>0</v>
      </c>
      <c r="Z74" s="197">
        <v>36.39</v>
      </c>
      <c r="AA74" s="197">
        <v>0.57999999999999996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20.07</v>
      </c>
      <c r="AH74" s="197">
        <v>0</v>
      </c>
      <c r="AI74" s="197">
        <v>8.0399999999999991</v>
      </c>
      <c r="AJ74" s="197">
        <v>0</v>
      </c>
      <c r="AK74" s="197">
        <v>12.6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21.16</v>
      </c>
      <c r="K75" s="197">
        <v>5.55</v>
      </c>
      <c r="L75" s="197">
        <v>1.94</v>
      </c>
      <c r="M75" s="197">
        <v>0</v>
      </c>
      <c r="N75" s="197">
        <v>0.91</v>
      </c>
      <c r="O75" s="197">
        <v>1.5</v>
      </c>
      <c r="P75" s="197">
        <v>2.06</v>
      </c>
      <c r="Q75" s="197">
        <v>0.15</v>
      </c>
      <c r="R75" s="197">
        <v>0.32</v>
      </c>
      <c r="S75" s="197">
        <v>0.2</v>
      </c>
      <c r="T75" s="197">
        <v>0</v>
      </c>
      <c r="U75" s="197">
        <v>8.7100000000000009</v>
      </c>
      <c r="V75" s="197">
        <v>0.35</v>
      </c>
      <c r="W75" s="197">
        <v>0.33</v>
      </c>
      <c r="X75" s="197">
        <v>0.74</v>
      </c>
      <c r="Y75" s="197">
        <v>0</v>
      </c>
      <c r="Z75" s="197">
        <v>36.39</v>
      </c>
      <c r="AA75" s="197">
        <v>0.57999999999999996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19</v>
      </c>
      <c r="AH75" s="197">
        <v>0</v>
      </c>
      <c r="AI75" s="197">
        <v>8.0399999999999991</v>
      </c>
      <c r="AJ75" s="197">
        <v>0</v>
      </c>
      <c r="AK75" s="197">
        <v>12.6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21.16</v>
      </c>
      <c r="K76" s="197">
        <v>4.92</v>
      </c>
      <c r="L76" s="197">
        <v>1.94</v>
      </c>
      <c r="M76" s="197">
        <v>0</v>
      </c>
      <c r="N76" s="197">
        <v>0.91</v>
      </c>
      <c r="O76" s="197">
        <v>1.5</v>
      </c>
      <c r="P76" s="197">
        <v>2.06</v>
      </c>
      <c r="Q76" s="197">
        <v>0.15</v>
      </c>
      <c r="R76" s="197">
        <v>0.32</v>
      </c>
      <c r="S76" s="197">
        <v>0.2</v>
      </c>
      <c r="T76" s="197">
        <v>0</v>
      </c>
      <c r="U76" s="197">
        <v>8.7100000000000009</v>
      </c>
      <c r="V76" s="197">
        <v>0.35</v>
      </c>
      <c r="W76" s="197">
        <v>0.33</v>
      </c>
      <c r="X76" s="197">
        <v>0.74</v>
      </c>
      <c r="Y76" s="197">
        <v>0</v>
      </c>
      <c r="Z76" s="197">
        <v>36.39</v>
      </c>
      <c r="AA76" s="197">
        <v>0.57999999999999996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19</v>
      </c>
      <c r="AH76" s="197">
        <v>0</v>
      </c>
      <c r="AI76" s="197">
        <v>8.0399999999999991</v>
      </c>
      <c r="AJ76" s="197">
        <v>0</v>
      </c>
      <c r="AK76" s="197">
        <v>12.6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21.16</v>
      </c>
      <c r="K77" s="197">
        <v>4.92</v>
      </c>
      <c r="L77" s="197">
        <v>1.94</v>
      </c>
      <c r="M77" s="197">
        <v>0</v>
      </c>
      <c r="N77" s="197">
        <v>0.91</v>
      </c>
      <c r="O77" s="197">
        <v>1.5</v>
      </c>
      <c r="P77" s="197">
        <v>2.06</v>
      </c>
      <c r="Q77" s="197">
        <v>0.15</v>
      </c>
      <c r="R77" s="197">
        <v>0.32</v>
      </c>
      <c r="S77" s="197">
        <v>0.2</v>
      </c>
      <c r="T77" s="197">
        <v>0</v>
      </c>
      <c r="U77" s="197">
        <v>8.7100000000000009</v>
      </c>
      <c r="V77" s="197">
        <v>0.56000000000000005</v>
      </c>
      <c r="W77" s="197">
        <v>0.33</v>
      </c>
      <c r="X77" s="197">
        <v>0.74</v>
      </c>
      <c r="Y77" s="197">
        <v>0</v>
      </c>
      <c r="Z77" s="197">
        <v>36.39</v>
      </c>
      <c r="AA77" s="197">
        <v>0.57999999999999996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19</v>
      </c>
      <c r="AH77" s="197">
        <v>0</v>
      </c>
      <c r="AI77" s="197">
        <v>8.0399999999999991</v>
      </c>
      <c r="AJ77" s="197">
        <v>0</v>
      </c>
      <c r="AK77" s="197">
        <v>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21.16</v>
      </c>
      <c r="K78" s="197">
        <v>4.92</v>
      </c>
      <c r="L78" s="197">
        <v>1.94</v>
      </c>
      <c r="M78" s="197">
        <v>0</v>
      </c>
      <c r="N78" s="197">
        <v>0.91</v>
      </c>
      <c r="O78" s="197">
        <v>1.5</v>
      </c>
      <c r="P78" s="197">
        <v>2.06</v>
      </c>
      <c r="Q78" s="197">
        <v>0.15</v>
      </c>
      <c r="R78" s="197">
        <v>0.32</v>
      </c>
      <c r="S78" s="197">
        <v>0.2</v>
      </c>
      <c r="T78" s="197">
        <v>0</v>
      </c>
      <c r="U78" s="197">
        <v>8.7100000000000009</v>
      </c>
      <c r="V78" s="197">
        <v>0.56000000000000005</v>
      </c>
      <c r="W78" s="197">
        <v>0.33</v>
      </c>
      <c r="X78" s="197">
        <v>0.74</v>
      </c>
      <c r="Y78" s="197">
        <v>0</v>
      </c>
      <c r="Z78" s="197">
        <v>36.39</v>
      </c>
      <c r="AA78" s="197">
        <v>0.57999999999999996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19</v>
      </c>
      <c r="AH78" s="197">
        <v>0</v>
      </c>
      <c r="AI78" s="197">
        <v>8.0399999999999991</v>
      </c>
      <c r="AJ78" s="197">
        <v>0</v>
      </c>
      <c r="AK78" s="197">
        <v>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21.16</v>
      </c>
      <c r="K79" s="197">
        <v>4.92</v>
      </c>
      <c r="L79" s="197">
        <v>1.94</v>
      </c>
      <c r="M79" s="197">
        <v>0</v>
      </c>
      <c r="N79" s="197">
        <v>0.91</v>
      </c>
      <c r="O79" s="197">
        <v>1.5</v>
      </c>
      <c r="P79" s="197">
        <v>2.06</v>
      </c>
      <c r="Q79" s="197">
        <v>0.15</v>
      </c>
      <c r="R79" s="197">
        <v>0.32</v>
      </c>
      <c r="S79" s="197">
        <v>0.2</v>
      </c>
      <c r="T79" s="197">
        <v>0</v>
      </c>
      <c r="U79" s="197">
        <v>8.7100000000000009</v>
      </c>
      <c r="V79" s="197">
        <v>0.56000000000000005</v>
      </c>
      <c r="W79" s="197">
        <v>0.33</v>
      </c>
      <c r="X79" s="197">
        <v>0.74</v>
      </c>
      <c r="Y79" s="197">
        <v>0</v>
      </c>
      <c r="Z79" s="197">
        <v>36.39</v>
      </c>
      <c r="AA79" s="197">
        <v>0.57999999999999996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19</v>
      </c>
      <c r="AH79" s="197">
        <v>0</v>
      </c>
      <c r="AI79" s="197">
        <v>8.0399999999999991</v>
      </c>
      <c r="AJ79" s="197">
        <v>0</v>
      </c>
      <c r="AK79" s="197">
        <v>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21.16</v>
      </c>
      <c r="K80" s="197">
        <v>4.92</v>
      </c>
      <c r="L80" s="197">
        <v>1.94</v>
      </c>
      <c r="M80" s="197">
        <v>0</v>
      </c>
      <c r="N80" s="197">
        <v>0.91</v>
      </c>
      <c r="O80" s="197">
        <v>1.5</v>
      </c>
      <c r="P80" s="197">
        <v>2.06</v>
      </c>
      <c r="Q80" s="197">
        <v>0.15</v>
      </c>
      <c r="R80" s="197">
        <v>0.32</v>
      </c>
      <c r="S80" s="197">
        <v>0.2</v>
      </c>
      <c r="T80" s="197">
        <v>0</v>
      </c>
      <c r="U80" s="197">
        <v>8.7100000000000009</v>
      </c>
      <c r="V80" s="197">
        <v>0.56000000000000005</v>
      </c>
      <c r="W80" s="197">
        <v>0.33</v>
      </c>
      <c r="X80" s="197">
        <v>0.74</v>
      </c>
      <c r="Y80" s="197">
        <v>0</v>
      </c>
      <c r="Z80" s="197">
        <v>36.39</v>
      </c>
      <c r="AA80" s="197">
        <v>0.57999999999999996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19</v>
      </c>
      <c r="AH80" s="197">
        <v>0</v>
      </c>
      <c r="AI80" s="197">
        <v>8.0399999999999991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15.72</v>
      </c>
      <c r="H81" s="197">
        <v>0</v>
      </c>
      <c r="I81" s="197">
        <v>0</v>
      </c>
      <c r="J81" s="197">
        <v>21.16</v>
      </c>
      <c r="K81" s="197">
        <v>4.92</v>
      </c>
      <c r="L81" s="197">
        <v>1.94</v>
      </c>
      <c r="M81" s="197">
        <v>0</v>
      </c>
      <c r="N81" s="197">
        <v>0.91</v>
      </c>
      <c r="O81" s="197">
        <v>1.5</v>
      </c>
      <c r="P81" s="197">
        <v>2.06</v>
      </c>
      <c r="Q81" s="197">
        <v>0.15</v>
      </c>
      <c r="R81" s="197">
        <v>0.32</v>
      </c>
      <c r="S81" s="197">
        <v>0.2</v>
      </c>
      <c r="T81" s="197">
        <v>0</v>
      </c>
      <c r="U81" s="197">
        <v>8.7100000000000009</v>
      </c>
      <c r="V81" s="197">
        <v>0.56000000000000005</v>
      </c>
      <c r="W81" s="197">
        <v>0.33</v>
      </c>
      <c r="X81" s="197">
        <v>0.74</v>
      </c>
      <c r="Y81" s="197">
        <v>0</v>
      </c>
      <c r="Z81" s="197">
        <v>36.39</v>
      </c>
      <c r="AA81" s="197">
        <v>0.57999999999999996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19</v>
      </c>
      <c r="AH81" s="197">
        <v>0</v>
      </c>
      <c r="AI81" s="197">
        <v>8.0399999999999991</v>
      </c>
      <c r="AJ81" s="197">
        <v>0</v>
      </c>
      <c r="AK81" s="197">
        <v>2.6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15.72</v>
      </c>
      <c r="H82" s="197">
        <v>0</v>
      </c>
      <c r="I82" s="197">
        <v>0</v>
      </c>
      <c r="J82" s="197">
        <v>21.16</v>
      </c>
      <c r="K82" s="197">
        <v>4.92</v>
      </c>
      <c r="L82" s="197">
        <v>1.94</v>
      </c>
      <c r="M82" s="197">
        <v>0</v>
      </c>
      <c r="N82" s="197">
        <v>0.91</v>
      </c>
      <c r="O82" s="197">
        <v>1.5</v>
      </c>
      <c r="P82" s="197">
        <v>2.06</v>
      </c>
      <c r="Q82" s="197">
        <v>0.15</v>
      </c>
      <c r="R82" s="197">
        <v>0.32</v>
      </c>
      <c r="S82" s="197">
        <v>0.2</v>
      </c>
      <c r="T82" s="197">
        <v>0</v>
      </c>
      <c r="U82" s="197">
        <v>8.7100000000000009</v>
      </c>
      <c r="V82" s="197">
        <v>0.56000000000000005</v>
      </c>
      <c r="W82" s="197">
        <v>0.33</v>
      </c>
      <c r="X82" s="197">
        <v>0.74</v>
      </c>
      <c r="Y82" s="197">
        <v>0</v>
      </c>
      <c r="Z82" s="197">
        <v>36.39</v>
      </c>
      <c r="AA82" s="197">
        <v>0.57999999999999996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19</v>
      </c>
      <c r="AH82" s="197">
        <v>0</v>
      </c>
      <c r="AI82" s="197">
        <v>8.0399999999999991</v>
      </c>
      <c r="AJ82" s="197">
        <v>0</v>
      </c>
      <c r="AK82" s="197">
        <v>2.6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15.72</v>
      </c>
      <c r="H83" s="197">
        <v>0</v>
      </c>
      <c r="I83" s="197">
        <v>0</v>
      </c>
      <c r="J83" s="197">
        <v>21.16</v>
      </c>
      <c r="K83" s="197">
        <v>4.92</v>
      </c>
      <c r="L83" s="197">
        <v>1.94</v>
      </c>
      <c r="M83" s="197">
        <v>0</v>
      </c>
      <c r="N83" s="197">
        <v>0.91</v>
      </c>
      <c r="O83" s="197">
        <v>1.5</v>
      </c>
      <c r="P83" s="197">
        <v>2.06</v>
      </c>
      <c r="Q83" s="197">
        <v>0.15</v>
      </c>
      <c r="R83" s="197">
        <v>0.32</v>
      </c>
      <c r="S83" s="197">
        <v>0.2</v>
      </c>
      <c r="T83" s="197">
        <v>0</v>
      </c>
      <c r="U83" s="197">
        <v>8.7100000000000009</v>
      </c>
      <c r="V83" s="197">
        <v>0.56000000000000005</v>
      </c>
      <c r="W83" s="197">
        <v>0.33</v>
      </c>
      <c r="X83" s="197">
        <v>0.74</v>
      </c>
      <c r="Y83" s="197">
        <v>0</v>
      </c>
      <c r="Z83" s="197">
        <v>36.39</v>
      </c>
      <c r="AA83" s="197">
        <v>0.57999999999999996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19</v>
      </c>
      <c r="AH83" s="197">
        <v>0</v>
      </c>
      <c r="AI83" s="197">
        <v>8.0399999999999991</v>
      </c>
      <c r="AJ83" s="197">
        <v>0</v>
      </c>
      <c r="AK83" s="197">
        <v>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15.72</v>
      </c>
      <c r="H84" s="197">
        <v>0</v>
      </c>
      <c r="I84" s="197">
        <v>0</v>
      </c>
      <c r="J84" s="197">
        <v>21.16</v>
      </c>
      <c r="K84" s="197">
        <v>4.92</v>
      </c>
      <c r="L84" s="197">
        <v>1.94</v>
      </c>
      <c r="M84" s="197">
        <v>0</v>
      </c>
      <c r="N84" s="197">
        <v>0.91</v>
      </c>
      <c r="O84" s="197">
        <v>1.5</v>
      </c>
      <c r="P84" s="197">
        <v>2.06</v>
      </c>
      <c r="Q84" s="197">
        <v>0.15</v>
      </c>
      <c r="R84" s="197">
        <v>0.32</v>
      </c>
      <c r="S84" s="197">
        <v>0.2</v>
      </c>
      <c r="T84" s="197">
        <v>0</v>
      </c>
      <c r="U84" s="197">
        <v>8.7100000000000009</v>
      </c>
      <c r="V84" s="197">
        <v>0.56000000000000005</v>
      </c>
      <c r="W84" s="197">
        <v>0.33</v>
      </c>
      <c r="X84" s="197">
        <v>0.74</v>
      </c>
      <c r="Y84" s="197">
        <v>0</v>
      </c>
      <c r="Z84" s="197">
        <v>36.39</v>
      </c>
      <c r="AA84" s="197">
        <v>0.57999999999999996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19</v>
      </c>
      <c r="AH84" s="197">
        <v>0</v>
      </c>
      <c r="AI84" s="197">
        <v>8.0399999999999991</v>
      </c>
      <c r="AJ84" s="197">
        <v>0</v>
      </c>
      <c r="AK84" s="197">
        <v>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15.72</v>
      </c>
      <c r="H85" s="197">
        <v>0</v>
      </c>
      <c r="I85" s="197">
        <v>0</v>
      </c>
      <c r="J85" s="197">
        <v>21.16</v>
      </c>
      <c r="K85" s="197">
        <v>4.92</v>
      </c>
      <c r="L85" s="197">
        <v>1.94</v>
      </c>
      <c r="M85" s="197">
        <v>0</v>
      </c>
      <c r="N85" s="197">
        <v>0.91</v>
      </c>
      <c r="O85" s="197">
        <v>1.5</v>
      </c>
      <c r="P85" s="197">
        <v>2.06</v>
      </c>
      <c r="Q85" s="197">
        <v>0.14000000000000001</v>
      </c>
      <c r="R85" s="197">
        <v>0.32</v>
      </c>
      <c r="S85" s="197">
        <v>0.2</v>
      </c>
      <c r="T85" s="197">
        <v>0</v>
      </c>
      <c r="U85" s="197">
        <v>8.7100000000000009</v>
      </c>
      <c r="V85" s="197">
        <v>0.56000000000000005</v>
      </c>
      <c r="W85" s="197">
        <v>0.33</v>
      </c>
      <c r="X85" s="197">
        <v>0.74</v>
      </c>
      <c r="Y85" s="197">
        <v>0</v>
      </c>
      <c r="Z85" s="197">
        <v>36.39</v>
      </c>
      <c r="AA85" s="197">
        <v>0.57999999999999996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3.6</v>
      </c>
      <c r="AH85" s="197">
        <v>0</v>
      </c>
      <c r="AI85" s="197">
        <v>8.0399999999999991</v>
      </c>
      <c r="AJ85" s="197">
        <v>0</v>
      </c>
      <c r="AK85" s="197">
        <v>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15.72</v>
      </c>
      <c r="H86" s="197">
        <v>0</v>
      </c>
      <c r="I86" s="197">
        <v>0</v>
      </c>
      <c r="J86" s="197">
        <v>21.16</v>
      </c>
      <c r="K86" s="197">
        <v>4.92</v>
      </c>
      <c r="L86" s="197">
        <v>1.94</v>
      </c>
      <c r="M86" s="197">
        <v>0</v>
      </c>
      <c r="N86" s="197">
        <v>0.91</v>
      </c>
      <c r="O86" s="197">
        <v>1.5</v>
      </c>
      <c r="P86" s="197">
        <v>2.06</v>
      </c>
      <c r="Q86" s="197">
        <v>0.14000000000000001</v>
      </c>
      <c r="R86" s="197">
        <v>0.32</v>
      </c>
      <c r="S86" s="197">
        <v>0.2</v>
      </c>
      <c r="T86" s="197">
        <v>0</v>
      </c>
      <c r="U86" s="197">
        <v>8.7100000000000009</v>
      </c>
      <c r="V86" s="197">
        <v>0.56000000000000005</v>
      </c>
      <c r="W86" s="197">
        <v>0.33</v>
      </c>
      <c r="X86" s="197">
        <v>0.74</v>
      </c>
      <c r="Y86" s="197">
        <v>0</v>
      </c>
      <c r="Z86" s="197">
        <v>36.39</v>
      </c>
      <c r="AA86" s="197">
        <v>0.57999999999999996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3.6</v>
      </c>
      <c r="AH86" s="197">
        <v>0</v>
      </c>
      <c r="AI86" s="197">
        <v>8.0399999999999991</v>
      </c>
      <c r="AJ86" s="197">
        <v>0</v>
      </c>
      <c r="AK86" s="197">
        <v>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15.72</v>
      </c>
      <c r="H87" s="197">
        <v>0</v>
      </c>
      <c r="I87" s="197">
        <v>0</v>
      </c>
      <c r="J87" s="197">
        <v>21.16</v>
      </c>
      <c r="K87" s="197">
        <v>4.92</v>
      </c>
      <c r="L87" s="197">
        <v>1.94</v>
      </c>
      <c r="M87" s="197">
        <v>0</v>
      </c>
      <c r="N87" s="197">
        <v>0.91</v>
      </c>
      <c r="O87" s="197">
        <v>1.5</v>
      </c>
      <c r="P87" s="197">
        <v>2.06</v>
      </c>
      <c r="Q87" s="197">
        <v>0.14000000000000001</v>
      </c>
      <c r="R87" s="197">
        <v>0.32</v>
      </c>
      <c r="S87" s="197">
        <v>0.2</v>
      </c>
      <c r="T87" s="197">
        <v>0</v>
      </c>
      <c r="U87" s="197">
        <v>8.7100000000000009</v>
      </c>
      <c r="V87" s="197">
        <v>0.56000000000000005</v>
      </c>
      <c r="W87" s="197">
        <v>0.33</v>
      </c>
      <c r="X87" s="197">
        <v>0.74</v>
      </c>
      <c r="Y87" s="197">
        <v>0</v>
      </c>
      <c r="Z87" s="197">
        <v>36.39</v>
      </c>
      <c r="AA87" s="197">
        <v>0.57999999999999996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3.6</v>
      </c>
      <c r="AH87" s="197">
        <v>0</v>
      </c>
      <c r="AI87" s="197">
        <v>8.0399999999999991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15.72</v>
      </c>
      <c r="H88" s="197">
        <v>0</v>
      </c>
      <c r="I88" s="197">
        <v>0</v>
      </c>
      <c r="J88" s="197">
        <v>21.16</v>
      </c>
      <c r="K88" s="197">
        <v>4.92</v>
      </c>
      <c r="L88" s="197">
        <v>1.94</v>
      </c>
      <c r="M88" s="197">
        <v>0</v>
      </c>
      <c r="N88" s="197">
        <v>0.91</v>
      </c>
      <c r="O88" s="197">
        <v>1.5</v>
      </c>
      <c r="P88" s="197">
        <v>2.06</v>
      </c>
      <c r="Q88" s="197">
        <v>0.14000000000000001</v>
      </c>
      <c r="R88" s="197">
        <v>0.32</v>
      </c>
      <c r="S88" s="197">
        <v>0.2</v>
      </c>
      <c r="T88" s="197">
        <v>0</v>
      </c>
      <c r="U88" s="197">
        <v>8.7100000000000009</v>
      </c>
      <c r="V88" s="197">
        <v>0.56000000000000005</v>
      </c>
      <c r="W88" s="197">
        <v>0.33</v>
      </c>
      <c r="X88" s="197">
        <v>0.74</v>
      </c>
      <c r="Y88" s="197">
        <v>0</v>
      </c>
      <c r="Z88" s="197">
        <v>36.39</v>
      </c>
      <c r="AA88" s="197">
        <v>0.57999999999999996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3.6</v>
      </c>
      <c r="AH88" s="197">
        <v>0</v>
      </c>
      <c r="AI88" s="197">
        <v>8.0399999999999991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15.72</v>
      </c>
      <c r="H89" s="197">
        <v>0</v>
      </c>
      <c r="I89" s="197">
        <v>0</v>
      </c>
      <c r="J89" s="197">
        <v>21.16</v>
      </c>
      <c r="K89" s="197">
        <v>4.92</v>
      </c>
      <c r="L89" s="197">
        <v>1.94</v>
      </c>
      <c r="M89" s="197">
        <v>0</v>
      </c>
      <c r="N89" s="197">
        <v>0.91</v>
      </c>
      <c r="O89" s="197">
        <v>1.5</v>
      </c>
      <c r="P89" s="197">
        <v>2.06</v>
      </c>
      <c r="Q89" s="197">
        <v>0.14000000000000001</v>
      </c>
      <c r="R89" s="197">
        <v>0.32</v>
      </c>
      <c r="S89" s="197">
        <v>0.2</v>
      </c>
      <c r="T89" s="197">
        <v>0</v>
      </c>
      <c r="U89" s="197">
        <v>8.7100000000000009</v>
      </c>
      <c r="V89" s="197">
        <v>0.56000000000000005</v>
      </c>
      <c r="W89" s="197">
        <v>0.33</v>
      </c>
      <c r="X89" s="197">
        <v>0.74</v>
      </c>
      <c r="Y89" s="197">
        <v>0</v>
      </c>
      <c r="Z89" s="197">
        <v>36.39</v>
      </c>
      <c r="AA89" s="197">
        <v>0.57999999999999996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3.6</v>
      </c>
      <c r="AH89" s="197">
        <v>0</v>
      </c>
      <c r="AI89" s="197">
        <v>8.0399999999999991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9.33</v>
      </c>
      <c r="E90" s="197">
        <v>0</v>
      </c>
      <c r="F90" s="197">
        <v>0</v>
      </c>
      <c r="G90" s="197">
        <v>15.72</v>
      </c>
      <c r="H90" s="197">
        <v>0</v>
      </c>
      <c r="I90" s="197">
        <v>0</v>
      </c>
      <c r="J90" s="197">
        <v>21.16</v>
      </c>
      <c r="K90" s="197">
        <v>4.92</v>
      </c>
      <c r="L90" s="197">
        <v>1.94</v>
      </c>
      <c r="M90" s="197">
        <v>0</v>
      </c>
      <c r="N90" s="197">
        <v>0.91</v>
      </c>
      <c r="O90" s="197">
        <v>1.5</v>
      </c>
      <c r="P90" s="197">
        <v>2.06</v>
      </c>
      <c r="Q90" s="197">
        <v>0.14000000000000001</v>
      </c>
      <c r="R90" s="197">
        <v>0.32</v>
      </c>
      <c r="S90" s="197">
        <v>0.2</v>
      </c>
      <c r="T90" s="197">
        <v>0</v>
      </c>
      <c r="U90" s="197">
        <v>8.7100000000000009</v>
      </c>
      <c r="V90" s="197">
        <v>0.56000000000000005</v>
      </c>
      <c r="W90" s="197">
        <v>0.33</v>
      </c>
      <c r="X90" s="197">
        <v>0.74</v>
      </c>
      <c r="Y90" s="197">
        <v>0</v>
      </c>
      <c r="Z90" s="197">
        <v>36.39</v>
      </c>
      <c r="AA90" s="197">
        <v>0.57999999999999996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3.6</v>
      </c>
      <c r="AH90" s="197">
        <v>0</v>
      </c>
      <c r="AI90" s="197">
        <v>8.0399999999999991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15.72</v>
      </c>
      <c r="H91" s="197">
        <v>0</v>
      </c>
      <c r="I91" s="197">
        <v>0</v>
      </c>
      <c r="J91" s="197">
        <v>21.16</v>
      </c>
      <c r="K91" s="197">
        <v>4.92</v>
      </c>
      <c r="L91" s="197">
        <v>1.94</v>
      </c>
      <c r="M91" s="197">
        <v>0</v>
      </c>
      <c r="N91" s="197">
        <v>0.91</v>
      </c>
      <c r="O91" s="197">
        <v>1.5</v>
      </c>
      <c r="P91" s="197">
        <v>2.06</v>
      </c>
      <c r="Q91" s="197">
        <v>0.14000000000000001</v>
      </c>
      <c r="R91" s="197">
        <v>0.32</v>
      </c>
      <c r="S91" s="197">
        <v>0.2</v>
      </c>
      <c r="T91" s="197">
        <v>0</v>
      </c>
      <c r="U91" s="197">
        <v>8.7100000000000009</v>
      </c>
      <c r="V91" s="197">
        <v>0.56000000000000005</v>
      </c>
      <c r="W91" s="197">
        <v>0.33</v>
      </c>
      <c r="X91" s="197">
        <v>0.74</v>
      </c>
      <c r="Y91" s="197">
        <v>0</v>
      </c>
      <c r="Z91" s="197">
        <v>36.39</v>
      </c>
      <c r="AA91" s="197">
        <v>0.57999999999999996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3.6</v>
      </c>
      <c r="AH91" s="197">
        <v>0</v>
      </c>
      <c r="AI91" s="197">
        <v>8.0399999999999991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15.72</v>
      </c>
      <c r="H92" s="197">
        <v>0</v>
      </c>
      <c r="I92" s="197">
        <v>0</v>
      </c>
      <c r="J92" s="197">
        <v>21.16</v>
      </c>
      <c r="K92" s="197">
        <v>4.92</v>
      </c>
      <c r="L92" s="197">
        <v>1.94</v>
      </c>
      <c r="M92" s="197">
        <v>0</v>
      </c>
      <c r="N92" s="197">
        <v>0.91</v>
      </c>
      <c r="O92" s="197">
        <v>1.5</v>
      </c>
      <c r="P92" s="197">
        <v>2.06</v>
      </c>
      <c r="Q92" s="197">
        <v>0.14000000000000001</v>
      </c>
      <c r="R92" s="197">
        <v>0.32</v>
      </c>
      <c r="S92" s="197">
        <v>0.2</v>
      </c>
      <c r="T92" s="197">
        <v>0</v>
      </c>
      <c r="U92" s="197">
        <v>8.7100000000000009</v>
      </c>
      <c r="V92" s="197">
        <v>0.56000000000000005</v>
      </c>
      <c r="W92" s="197">
        <v>0.33</v>
      </c>
      <c r="X92" s="197">
        <v>0.74</v>
      </c>
      <c r="Y92" s="197">
        <v>0</v>
      </c>
      <c r="Z92" s="197">
        <v>36.39</v>
      </c>
      <c r="AA92" s="197">
        <v>0.57999999999999996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3.6</v>
      </c>
      <c r="AH92" s="197">
        <v>0</v>
      </c>
      <c r="AI92" s="197">
        <v>8.0399999999999991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15.72</v>
      </c>
      <c r="H93" s="197">
        <v>0</v>
      </c>
      <c r="I93" s="197">
        <v>0</v>
      </c>
      <c r="J93" s="197">
        <v>21.16</v>
      </c>
      <c r="K93" s="197">
        <v>4.92</v>
      </c>
      <c r="L93" s="197">
        <v>1.94</v>
      </c>
      <c r="M93" s="197">
        <v>0</v>
      </c>
      <c r="N93" s="197">
        <v>0.91</v>
      </c>
      <c r="O93" s="197">
        <v>1.5</v>
      </c>
      <c r="P93" s="197">
        <v>2.06</v>
      </c>
      <c r="Q93" s="197">
        <v>0.14000000000000001</v>
      </c>
      <c r="R93" s="197">
        <v>0.32</v>
      </c>
      <c r="S93" s="197">
        <v>0.2</v>
      </c>
      <c r="T93" s="197">
        <v>0</v>
      </c>
      <c r="U93" s="197">
        <v>8.7100000000000009</v>
      </c>
      <c r="V93" s="197">
        <v>0.56000000000000005</v>
      </c>
      <c r="W93" s="197">
        <v>0.33</v>
      </c>
      <c r="X93" s="197">
        <v>0.74</v>
      </c>
      <c r="Y93" s="197">
        <v>0</v>
      </c>
      <c r="Z93" s="197">
        <v>36.39</v>
      </c>
      <c r="AA93" s="197">
        <v>0.57999999999999996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3.6</v>
      </c>
      <c r="AH93" s="197">
        <v>0</v>
      </c>
      <c r="AI93" s="197">
        <v>8.0399999999999991</v>
      </c>
      <c r="AJ93" s="197">
        <v>0</v>
      </c>
      <c r="AK93" s="197">
        <v>4.32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15.72</v>
      </c>
      <c r="H94" s="197">
        <v>0</v>
      </c>
      <c r="I94" s="197">
        <v>0</v>
      </c>
      <c r="J94" s="197">
        <v>21.16</v>
      </c>
      <c r="K94" s="197">
        <v>4.92</v>
      </c>
      <c r="L94" s="197">
        <v>1.94</v>
      </c>
      <c r="M94" s="197">
        <v>0</v>
      </c>
      <c r="N94" s="197">
        <v>0.91</v>
      </c>
      <c r="O94" s="197">
        <v>1.5</v>
      </c>
      <c r="P94" s="197">
        <v>2.06</v>
      </c>
      <c r="Q94" s="197">
        <v>0.14000000000000001</v>
      </c>
      <c r="R94" s="197">
        <v>0.32</v>
      </c>
      <c r="S94" s="197">
        <v>0.2</v>
      </c>
      <c r="T94" s="197">
        <v>0</v>
      </c>
      <c r="U94" s="197">
        <v>8.7100000000000009</v>
      </c>
      <c r="V94" s="197">
        <v>0.56000000000000005</v>
      </c>
      <c r="W94" s="197">
        <v>0.33</v>
      </c>
      <c r="X94" s="197">
        <v>0.74</v>
      </c>
      <c r="Y94" s="197">
        <v>0</v>
      </c>
      <c r="Z94" s="197">
        <v>36.39</v>
      </c>
      <c r="AA94" s="197">
        <v>0.57999999999999996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3.6</v>
      </c>
      <c r="AH94" s="197">
        <v>0</v>
      </c>
      <c r="AI94" s="197">
        <v>8.0399999999999991</v>
      </c>
      <c r="AJ94" s="197">
        <v>0</v>
      </c>
      <c r="AK94" s="197">
        <v>4.32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9.6</v>
      </c>
      <c r="E95" s="197">
        <v>0</v>
      </c>
      <c r="F95" s="197">
        <v>0</v>
      </c>
      <c r="G95" s="197">
        <v>15.72</v>
      </c>
      <c r="H95" s="197">
        <v>0</v>
      </c>
      <c r="I95" s="197">
        <v>0</v>
      </c>
      <c r="J95" s="197">
        <v>21.16</v>
      </c>
      <c r="K95" s="197">
        <v>4.92</v>
      </c>
      <c r="L95" s="197">
        <v>1.94</v>
      </c>
      <c r="M95" s="197">
        <v>0</v>
      </c>
      <c r="N95" s="197">
        <v>0.91</v>
      </c>
      <c r="O95" s="197">
        <v>1.5</v>
      </c>
      <c r="P95" s="197">
        <v>2.06</v>
      </c>
      <c r="Q95" s="197">
        <v>0.14000000000000001</v>
      </c>
      <c r="R95" s="197">
        <v>0.32</v>
      </c>
      <c r="S95" s="197">
        <v>0.2</v>
      </c>
      <c r="T95" s="197">
        <v>0</v>
      </c>
      <c r="U95" s="197">
        <v>8.7100000000000009</v>
      </c>
      <c r="V95" s="197">
        <v>0.56000000000000005</v>
      </c>
      <c r="W95" s="197">
        <v>0.33</v>
      </c>
      <c r="X95" s="197">
        <v>0.74</v>
      </c>
      <c r="Y95" s="197">
        <v>0</v>
      </c>
      <c r="Z95" s="197">
        <v>36.39</v>
      </c>
      <c r="AA95" s="197">
        <v>0.57999999999999996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3.6</v>
      </c>
      <c r="AH95" s="197">
        <v>0</v>
      </c>
      <c r="AI95" s="197">
        <v>8.0399999999999991</v>
      </c>
      <c r="AJ95" s="197">
        <v>0</v>
      </c>
      <c r="AK95" s="197">
        <v>4.32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9.6</v>
      </c>
      <c r="E96" s="197">
        <v>0</v>
      </c>
      <c r="F96" s="197">
        <v>0</v>
      </c>
      <c r="G96" s="197">
        <v>15.72</v>
      </c>
      <c r="H96" s="197">
        <v>0</v>
      </c>
      <c r="I96" s="197">
        <v>0</v>
      </c>
      <c r="J96" s="197">
        <v>21.16</v>
      </c>
      <c r="K96" s="197">
        <v>4.92</v>
      </c>
      <c r="L96" s="197">
        <v>1.94</v>
      </c>
      <c r="M96" s="197">
        <v>0</v>
      </c>
      <c r="N96" s="197">
        <v>0.91</v>
      </c>
      <c r="O96" s="197">
        <v>1.5</v>
      </c>
      <c r="P96" s="197">
        <v>2.06</v>
      </c>
      <c r="Q96" s="197">
        <v>0.14000000000000001</v>
      </c>
      <c r="R96" s="197">
        <v>0.32</v>
      </c>
      <c r="S96" s="197">
        <v>0.2</v>
      </c>
      <c r="T96" s="197">
        <v>0</v>
      </c>
      <c r="U96" s="197">
        <v>8.7100000000000009</v>
      </c>
      <c r="V96" s="197">
        <v>0.56000000000000005</v>
      </c>
      <c r="W96" s="197">
        <v>0.33</v>
      </c>
      <c r="X96" s="197">
        <v>0.74</v>
      </c>
      <c r="Y96" s="197">
        <v>0</v>
      </c>
      <c r="Z96" s="197">
        <v>36.39</v>
      </c>
      <c r="AA96" s="197">
        <v>0.57999999999999996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3.6</v>
      </c>
      <c r="AH96" s="197">
        <v>0</v>
      </c>
      <c r="AI96" s="197">
        <v>8.0399999999999991</v>
      </c>
      <c r="AJ96" s="197">
        <v>0</v>
      </c>
      <c r="AK96" s="197">
        <v>4.32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9.6</v>
      </c>
      <c r="E97" s="197">
        <v>0</v>
      </c>
      <c r="F97" s="197">
        <v>0</v>
      </c>
      <c r="G97" s="197">
        <v>15.72</v>
      </c>
      <c r="H97" s="197">
        <v>0</v>
      </c>
      <c r="I97" s="197">
        <v>0</v>
      </c>
      <c r="J97" s="197">
        <v>21.16</v>
      </c>
      <c r="K97" s="197">
        <v>4.92</v>
      </c>
      <c r="L97" s="197">
        <v>1.94</v>
      </c>
      <c r="M97" s="197">
        <v>0</v>
      </c>
      <c r="N97" s="197">
        <v>0.91</v>
      </c>
      <c r="O97" s="197">
        <v>1.5</v>
      </c>
      <c r="P97" s="197">
        <v>2.06</v>
      </c>
      <c r="Q97" s="197">
        <v>0.14000000000000001</v>
      </c>
      <c r="R97" s="197">
        <v>0.32</v>
      </c>
      <c r="S97" s="197">
        <v>0.2</v>
      </c>
      <c r="T97" s="197">
        <v>0</v>
      </c>
      <c r="U97" s="197">
        <v>8.7100000000000009</v>
      </c>
      <c r="V97" s="197">
        <v>0.56000000000000005</v>
      </c>
      <c r="W97" s="197">
        <v>0.33</v>
      </c>
      <c r="X97" s="197">
        <v>0.74</v>
      </c>
      <c r="Y97" s="197">
        <v>0</v>
      </c>
      <c r="Z97" s="197">
        <v>36.39</v>
      </c>
      <c r="AA97" s="197">
        <v>0.57999999999999996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3.6</v>
      </c>
      <c r="AH97" s="197">
        <v>0</v>
      </c>
      <c r="AI97" s="197">
        <v>8.0399999999999991</v>
      </c>
      <c r="AJ97" s="197">
        <v>0</v>
      </c>
      <c r="AK97" s="197">
        <v>4.32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9.6</v>
      </c>
      <c r="E98" s="197">
        <v>0</v>
      </c>
      <c r="F98" s="197">
        <v>0</v>
      </c>
      <c r="G98" s="197">
        <v>15.72</v>
      </c>
      <c r="H98" s="197">
        <v>0</v>
      </c>
      <c r="I98" s="197">
        <v>0</v>
      </c>
      <c r="J98" s="197">
        <v>21.16</v>
      </c>
      <c r="K98" s="197">
        <v>4.92</v>
      </c>
      <c r="L98" s="197">
        <v>1.94</v>
      </c>
      <c r="M98" s="197">
        <v>0</v>
      </c>
      <c r="N98" s="197">
        <v>0.91</v>
      </c>
      <c r="O98" s="197">
        <v>1.5</v>
      </c>
      <c r="P98" s="197">
        <v>2.06</v>
      </c>
      <c r="Q98" s="197">
        <v>0.14000000000000001</v>
      </c>
      <c r="R98" s="197">
        <v>0.32</v>
      </c>
      <c r="S98" s="197">
        <v>0.2</v>
      </c>
      <c r="T98" s="197">
        <v>0</v>
      </c>
      <c r="U98" s="197">
        <v>8.7100000000000009</v>
      </c>
      <c r="V98" s="197">
        <v>0.56000000000000005</v>
      </c>
      <c r="W98" s="197">
        <v>0.33</v>
      </c>
      <c r="X98" s="197">
        <v>0.74</v>
      </c>
      <c r="Y98" s="197">
        <v>0</v>
      </c>
      <c r="Z98" s="197">
        <v>36.39</v>
      </c>
      <c r="AA98" s="197">
        <v>0.57999999999999996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3.6</v>
      </c>
      <c r="AH98" s="197">
        <v>0</v>
      </c>
      <c r="AI98" s="197">
        <v>8.0399999999999991</v>
      </c>
      <c r="AJ98" s="197">
        <v>0</v>
      </c>
      <c r="AK98" s="197">
        <v>4.32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0.22667750000000042</v>
      </c>
      <c r="E99">
        <f t="shared" si="0"/>
        <v>0</v>
      </c>
      <c r="F99">
        <f t="shared" si="0"/>
        <v>0</v>
      </c>
      <c r="G99">
        <f t="shared" si="0"/>
        <v>0.38825500000000046</v>
      </c>
      <c r="H99">
        <f t="shared" si="0"/>
        <v>0</v>
      </c>
      <c r="I99">
        <f t="shared" si="0"/>
        <v>0</v>
      </c>
      <c r="J99">
        <f t="shared" si="0"/>
        <v>0.51112000000000102</v>
      </c>
      <c r="K99">
        <f t="shared" si="0"/>
        <v>1.0327675000000007</v>
      </c>
      <c r="L99">
        <f t="shared" si="0"/>
        <v>0.60438750000000019</v>
      </c>
      <c r="M99">
        <f t="shared" si="0"/>
        <v>0</v>
      </c>
      <c r="N99">
        <f t="shared" si="0"/>
        <v>2.183999999999995E-2</v>
      </c>
      <c r="O99">
        <f t="shared" si="0"/>
        <v>3.5999999999999997E-2</v>
      </c>
      <c r="P99">
        <f t="shared" si="0"/>
        <v>4.9440000000000039E-2</v>
      </c>
      <c r="Q99">
        <f t="shared" si="0"/>
        <v>3.7352499999999962E-2</v>
      </c>
      <c r="R99">
        <f t="shared" si="0"/>
        <v>7.4957499999999871E-2</v>
      </c>
      <c r="S99">
        <f t="shared" si="0"/>
        <v>4.9764999999999886E-2</v>
      </c>
      <c r="T99">
        <f t="shared" si="0"/>
        <v>0</v>
      </c>
      <c r="U99">
        <f t="shared" si="0"/>
        <v>0.20904000000000025</v>
      </c>
      <c r="V99">
        <f t="shared" si="0"/>
        <v>5.7754999999999994E-2</v>
      </c>
      <c r="W99">
        <f t="shared" si="0"/>
        <v>7.8374999999999868E-3</v>
      </c>
      <c r="X99">
        <f t="shared" si="0"/>
        <v>1.7760000000000001E-2</v>
      </c>
      <c r="Y99">
        <f t="shared" si="0"/>
        <v>0</v>
      </c>
      <c r="Z99">
        <f t="shared" si="0"/>
        <v>0.30798750000000008</v>
      </c>
      <c r="AA99">
        <f t="shared" si="0"/>
        <v>0.11364499999999983</v>
      </c>
      <c r="AB99">
        <f t="shared" si="0"/>
        <v>0</v>
      </c>
      <c r="AC99">
        <f t="shared" si="0"/>
        <v>3.6159999999999991E-2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0.40156499999999956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0.19314000000000012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7.04</v>
      </c>
      <c r="AH3" s="197">
        <v>0</v>
      </c>
      <c r="AI3" s="197">
        <v>3.03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7.04</v>
      </c>
      <c r="AH4" s="197">
        <v>0</v>
      </c>
      <c r="AI4" s="197">
        <v>3.03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7.04</v>
      </c>
      <c r="AH5" s="197">
        <v>0</v>
      </c>
      <c r="AI5" s="197">
        <v>3.03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7.04</v>
      </c>
      <c r="AH6" s="197">
        <v>0</v>
      </c>
      <c r="AI6" s="197">
        <v>3.03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7.04</v>
      </c>
      <c r="AH7" s="197">
        <v>0</v>
      </c>
      <c r="AI7" s="197">
        <v>3.03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7.04</v>
      </c>
      <c r="AH8" s="197">
        <v>0</v>
      </c>
      <c r="AI8" s="197">
        <v>3.03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7.04</v>
      </c>
      <c r="AH9" s="197">
        <v>0</v>
      </c>
      <c r="AI9" s="197">
        <v>3.03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7.04</v>
      </c>
      <c r="AH10" s="197">
        <v>0</v>
      </c>
      <c r="AI10" s="197">
        <v>3.03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7.04</v>
      </c>
      <c r="AH11" s="197">
        <v>0</v>
      </c>
      <c r="AI11" s="197">
        <v>3.03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7.04</v>
      </c>
      <c r="AH12" s="197">
        <v>0</v>
      </c>
      <c r="AI12" s="197">
        <v>3.03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7.04</v>
      </c>
      <c r="AH13" s="197">
        <v>0</v>
      </c>
      <c r="AI13" s="197">
        <v>3.03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7.04</v>
      </c>
      <c r="AH14" s="197">
        <v>0</v>
      </c>
      <c r="AI14" s="197">
        <v>3.03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7.04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7.04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7.04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7.04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7.04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7.04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7.04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7.04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7.04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7.04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7.04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6.87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6.87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6.87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6.87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6.87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6.87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6.87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6.87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6.87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6.87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6.87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6.87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6.87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6.87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6.87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6.87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6.87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6.87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7.16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7.16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7.16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7.16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7.16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7.16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7.16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7.16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7.16</v>
      </c>
      <c r="AH52" s="197">
        <v>0</v>
      </c>
      <c r="AI52" s="197">
        <v>3.03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7.16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7.16</v>
      </c>
      <c r="AH54" s="197">
        <v>0</v>
      </c>
      <c r="AI54" s="197">
        <v>3.03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7.16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7.16</v>
      </c>
      <c r="AH56" s="197">
        <v>0</v>
      </c>
      <c r="AI56" s="197">
        <v>3.03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7.57</v>
      </c>
      <c r="AH57" s="197">
        <v>0</v>
      </c>
      <c r="AI57" s="197">
        <v>3.03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7.57</v>
      </c>
      <c r="AH58" s="197">
        <v>0</v>
      </c>
      <c r="AI58" s="197">
        <v>3.03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7.57</v>
      </c>
      <c r="AH59" s="197">
        <v>0</v>
      </c>
      <c r="AI59" s="197">
        <v>3.03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7.57</v>
      </c>
      <c r="AH60" s="197">
        <v>0</v>
      </c>
      <c r="AI60" s="197">
        <v>3.03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7.57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7.57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7.57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7.57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7.57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7.57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7.57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7.57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7.57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7.57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7.57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7.57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7.57</v>
      </c>
      <c r="AH73" s="197">
        <v>0</v>
      </c>
      <c r="AI73" s="197">
        <v>3.03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7.57</v>
      </c>
      <c r="AH74" s="197">
        <v>0</v>
      </c>
      <c r="AI74" s="197">
        <v>3.03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7.16</v>
      </c>
      <c r="AH75" s="197">
        <v>0</v>
      </c>
      <c r="AI75" s="197">
        <v>3.03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7.16</v>
      </c>
      <c r="AH76" s="197">
        <v>0</v>
      </c>
      <c r="AI76" s="197">
        <v>3.03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7.16</v>
      </c>
      <c r="AH77" s="197">
        <v>0</v>
      </c>
      <c r="AI77" s="197">
        <v>3.03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7.16</v>
      </c>
      <c r="AH78" s="197">
        <v>0</v>
      </c>
      <c r="AI78" s="197">
        <v>3.03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7.16</v>
      </c>
      <c r="AH79" s="197">
        <v>0</v>
      </c>
      <c r="AI79" s="197">
        <v>3.03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7.16</v>
      </c>
      <c r="AH80" s="197">
        <v>0</v>
      </c>
      <c r="AI80" s="197">
        <v>3.03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7.16</v>
      </c>
      <c r="AH81" s="197">
        <v>0</v>
      </c>
      <c r="AI81" s="197">
        <v>3.03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7.16</v>
      </c>
      <c r="AH82" s="197">
        <v>0</v>
      </c>
      <c r="AI82" s="197">
        <v>3.03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7.16</v>
      </c>
      <c r="AH83" s="197">
        <v>0</v>
      </c>
      <c r="AI83" s="197">
        <v>3.03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7.16</v>
      </c>
      <c r="AH84" s="197">
        <v>0</v>
      </c>
      <c r="AI84" s="197">
        <v>3.03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8.9</v>
      </c>
      <c r="AH85" s="197">
        <v>0</v>
      </c>
      <c r="AI85" s="197">
        <v>3.03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8.9</v>
      </c>
      <c r="AH86" s="197">
        <v>0</v>
      </c>
      <c r="AI86" s="197">
        <v>3.03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8.9</v>
      </c>
      <c r="AH87" s="197">
        <v>0</v>
      </c>
      <c r="AI87" s="197">
        <v>3.03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8.9</v>
      </c>
      <c r="AH88" s="197">
        <v>0</v>
      </c>
      <c r="AI88" s="197">
        <v>3.03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8.9</v>
      </c>
      <c r="AH89" s="197">
        <v>0</v>
      </c>
      <c r="AI89" s="197">
        <v>3.03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8.9</v>
      </c>
      <c r="AH90" s="197">
        <v>0</v>
      </c>
      <c r="AI90" s="197">
        <v>3.03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8.9</v>
      </c>
      <c r="AH91" s="197">
        <v>0</v>
      </c>
      <c r="AI91" s="197">
        <v>3.03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8.9</v>
      </c>
      <c r="AH92" s="197">
        <v>0</v>
      </c>
      <c r="AI92" s="197">
        <v>3.03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8.9</v>
      </c>
      <c r="AH93" s="197">
        <v>0</v>
      </c>
      <c r="AI93" s="197">
        <v>3.03</v>
      </c>
      <c r="AJ93" s="197">
        <v>0</v>
      </c>
      <c r="AK93" s="197">
        <v>0.18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8.9</v>
      </c>
      <c r="AH94" s="197">
        <v>0</v>
      </c>
      <c r="AI94" s="197">
        <v>3.03</v>
      </c>
      <c r="AJ94" s="197">
        <v>0</v>
      </c>
      <c r="AK94" s="197">
        <v>0.18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8.9</v>
      </c>
      <c r="AH95" s="197">
        <v>0</v>
      </c>
      <c r="AI95" s="197">
        <v>3.03</v>
      </c>
      <c r="AJ95" s="197">
        <v>0</v>
      </c>
      <c r="AK95" s="197">
        <v>0.18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8.9</v>
      </c>
      <c r="AH96" s="197">
        <v>0</v>
      </c>
      <c r="AI96" s="197">
        <v>3.03</v>
      </c>
      <c r="AJ96" s="197">
        <v>0</v>
      </c>
      <c r="AK96" s="197">
        <v>0.18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8.9</v>
      </c>
      <c r="AH97" s="197">
        <v>0</v>
      </c>
      <c r="AI97" s="197">
        <v>3.03</v>
      </c>
      <c r="AJ97" s="197">
        <v>0</v>
      </c>
      <c r="AK97" s="197">
        <v>0.18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8.9</v>
      </c>
      <c r="AH98" s="197">
        <v>0</v>
      </c>
      <c r="AI98" s="197">
        <v>3.03</v>
      </c>
      <c r="AJ98" s="197">
        <v>0</v>
      </c>
      <c r="AK98" s="197">
        <v>0.18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0.17777999999999991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2.6999999999999995E-4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45181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-37.045000000000002</v>
      </c>
      <c r="D3" s="102">
        <f>'IDT-1 Calculation'!DH3</f>
        <v>0</v>
      </c>
      <c r="E3" s="102">
        <f>'IDT-1 Calculation'!DI3</f>
        <v>0</v>
      </c>
      <c r="F3" s="102">
        <f>'IDT-1 Calculation'!DJ3</f>
        <v>37.045000000000002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-21.57</v>
      </c>
      <c r="D4" s="94">
        <f>'IDT-1 Calculation'!DH4</f>
        <v>0</v>
      </c>
      <c r="E4" s="94">
        <f>'IDT-1 Calculation'!DI4</f>
        <v>0</v>
      </c>
      <c r="F4" s="94">
        <f>'IDT-1 Calculation'!DJ4</f>
        <v>21.57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-5</v>
      </c>
      <c r="C5" s="94">
        <f>'IDT-1 Calculation'!DG5</f>
        <v>-40.6</v>
      </c>
      <c r="D5" s="94">
        <f>'IDT-1 Calculation'!DH5</f>
        <v>0</v>
      </c>
      <c r="E5" s="94">
        <f>'IDT-1 Calculation'!DI5</f>
        <v>0</v>
      </c>
      <c r="F5" s="94">
        <f>'IDT-1 Calculation'!DJ5</f>
        <v>45.6</v>
      </c>
      <c r="G5" s="99">
        <f t="shared" si="0"/>
        <v>0</v>
      </c>
    </row>
    <row r="6" spans="1:7">
      <c r="A6" s="98" t="s">
        <v>48</v>
      </c>
      <c r="B6" s="94">
        <f>'IDT-1 Calculation'!DF6</f>
        <v>-32.527000000000001</v>
      </c>
      <c r="C6" s="94">
        <f>'IDT-1 Calculation'!DG6</f>
        <v>-20.152999999999999</v>
      </c>
      <c r="D6" s="94">
        <f>'IDT-1 Calculation'!DH6</f>
        <v>0</v>
      </c>
      <c r="E6" s="94">
        <f>'IDT-1 Calculation'!DI6</f>
        <v>0</v>
      </c>
      <c r="F6" s="94">
        <f>'IDT-1 Calculation'!DJ6</f>
        <v>52.68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-3.306</v>
      </c>
      <c r="D93" s="94">
        <f>'IDT-1 Calculation'!DH93</f>
        <v>0</v>
      </c>
      <c r="E93" s="94">
        <f>'IDT-1 Calculation'!DI93</f>
        <v>0</v>
      </c>
      <c r="F93" s="94">
        <f>'IDT-1 Calculation'!DJ93</f>
        <v>3.306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-19.835999999999999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19.835999999999999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-36.661000000000001</v>
      </c>
      <c r="D95" s="94">
        <f>'IDT-1 Calculation'!DH95</f>
        <v>0</v>
      </c>
      <c r="E95" s="94">
        <f>'IDT-1 Calculation'!DI95</f>
        <v>0</v>
      </c>
      <c r="F95" s="94">
        <f>'IDT-1 Calculation'!DJ95</f>
        <v>36.661000000000001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-42.844999999999999</v>
      </c>
      <c r="D96" s="94">
        <f>'IDT-1 Calculation'!DH96</f>
        <v>0</v>
      </c>
      <c r="E96" s="94">
        <f>'IDT-1 Calculation'!DI96</f>
        <v>0</v>
      </c>
      <c r="F96" s="94">
        <f>'IDT-1 Calculation'!DJ96</f>
        <v>42.844999999999999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-40.314999999999998</v>
      </c>
      <c r="D97" s="94">
        <f>'IDT-1 Calculation'!DH97</f>
        <v>0</v>
      </c>
      <c r="E97" s="94">
        <f>'IDT-1 Calculation'!DI97</f>
        <v>0</v>
      </c>
      <c r="F97" s="94">
        <f>'IDT-1 Calculation'!DJ97</f>
        <v>40.314999999999998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-34.301000000000002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34.301000000000002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-9.3817499999999995E-3</v>
      </c>
      <c r="C99" s="110">
        <f>SUM(C3:C98)/4000</f>
        <v>-7.4158000000000002E-2</v>
      </c>
      <c r="D99" s="110">
        <f>SUM(D3:D98)/4000</f>
        <v>0</v>
      </c>
      <c r="E99" s="110">
        <f>SUM(E3:E98)/4000</f>
        <v>0</v>
      </c>
      <c r="F99" s="110">
        <f>SUM(F3:F98)/4000</f>
        <v>8.3539749999999996E-2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34.58</v>
      </c>
      <c r="AH3" s="197">
        <v>0</v>
      </c>
      <c r="AI3" s="197">
        <v>15.02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34.58</v>
      </c>
      <c r="AH4" s="197">
        <v>0</v>
      </c>
      <c r="AI4" s="197">
        <v>15.02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34.58</v>
      </c>
      <c r="AH5" s="197">
        <v>0</v>
      </c>
      <c r="AI5" s="197">
        <v>15.02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34.58</v>
      </c>
      <c r="AH6" s="197">
        <v>0</v>
      </c>
      <c r="AI6" s="197">
        <v>15.02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34.58</v>
      </c>
      <c r="AH7" s="197">
        <v>0</v>
      </c>
      <c r="AI7" s="197">
        <v>15.02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34.58</v>
      </c>
      <c r="AH8" s="197">
        <v>0</v>
      </c>
      <c r="AI8" s="197">
        <v>15.02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34.58</v>
      </c>
      <c r="AH9" s="197">
        <v>0</v>
      </c>
      <c r="AI9" s="197">
        <v>15.02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34.58</v>
      </c>
      <c r="AH10" s="197">
        <v>0</v>
      </c>
      <c r="AI10" s="197">
        <v>15.02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34.58</v>
      </c>
      <c r="AH11" s="197">
        <v>0</v>
      </c>
      <c r="AI11" s="197">
        <v>15.02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34.58</v>
      </c>
      <c r="AH12" s="197">
        <v>0</v>
      </c>
      <c r="AI12" s="197">
        <v>15.02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34.58</v>
      </c>
      <c r="AH13" s="197">
        <v>0</v>
      </c>
      <c r="AI13" s="197">
        <v>15.02</v>
      </c>
      <c r="AJ13" s="197">
        <v>0</v>
      </c>
      <c r="AK13" s="197">
        <v>3.72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34.58</v>
      </c>
      <c r="AH14" s="197">
        <v>0</v>
      </c>
      <c r="AI14" s="197">
        <v>15.02</v>
      </c>
      <c r="AJ14" s="197">
        <v>0</v>
      </c>
      <c r="AK14" s="197">
        <v>3.72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34.58</v>
      </c>
      <c r="AH15" s="197">
        <v>0</v>
      </c>
      <c r="AI15" s="197">
        <v>15.02</v>
      </c>
      <c r="AJ15" s="197">
        <v>0</v>
      </c>
      <c r="AK15" s="197">
        <v>3.72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34.58</v>
      </c>
      <c r="AH16" s="197">
        <v>0</v>
      </c>
      <c r="AI16" s="197">
        <v>15.02</v>
      </c>
      <c r="AJ16" s="197">
        <v>0</v>
      </c>
      <c r="AK16" s="197">
        <v>3.72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34.58</v>
      </c>
      <c r="AH17" s="197">
        <v>0</v>
      </c>
      <c r="AI17" s="197">
        <v>15.02</v>
      </c>
      <c r="AJ17" s="197">
        <v>0</v>
      </c>
      <c r="AK17" s="197">
        <v>3.72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34.58</v>
      </c>
      <c r="AH18" s="197">
        <v>0</v>
      </c>
      <c r="AI18" s="197">
        <v>15.02</v>
      </c>
      <c r="AJ18" s="197">
        <v>0</v>
      </c>
      <c r="AK18" s="197">
        <v>3.72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34.58</v>
      </c>
      <c r="AH19" s="197">
        <v>0</v>
      </c>
      <c r="AI19" s="197">
        <v>15.02</v>
      </c>
      <c r="AJ19" s="197">
        <v>0</v>
      </c>
      <c r="AK19" s="197">
        <v>3.72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34.58</v>
      </c>
      <c r="AH20" s="197">
        <v>0</v>
      </c>
      <c r="AI20" s="197">
        <v>15.02</v>
      </c>
      <c r="AJ20" s="197">
        <v>0</v>
      </c>
      <c r="AK20" s="197">
        <v>3.72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34.58</v>
      </c>
      <c r="AH21" s="197">
        <v>0</v>
      </c>
      <c r="AI21" s="197">
        <v>15.02</v>
      </c>
      <c r="AJ21" s="197">
        <v>0</v>
      </c>
      <c r="AK21" s="197">
        <v>3.72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34.58</v>
      </c>
      <c r="AH22" s="197">
        <v>0</v>
      </c>
      <c r="AI22" s="197">
        <v>15.02</v>
      </c>
      <c r="AJ22" s="197">
        <v>0</v>
      </c>
      <c r="AK22" s="197">
        <v>3.72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34.58</v>
      </c>
      <c r="AH23" s="197">
        <v>0</v>
      </c>
      <c r="AI23" s="197">
        <v>15.02</v>
      </c>
      <c r="AJ23" s="197">
        <v>0</v>
      </c>
      <c r="AK23" s="197">
        <v>3.72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34.58</v>
      </c>
      <c r="AH24" s="197">
        <v>0</v>
      </c>
      <c r="AI24" s="197">
        <v>15.02</v>
      </c>
      <c r="AJ24" s="197">
        <v>0</v>
      </c>
      <c r="AK24" s="197">
        <v>3.72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34.58</v>
      </c>
      <c r="AH25" s="197">
        <v>0</v>
      </c>
      <c r="AI25" s="197">
        <v>15.02</v>
      </c>
      <c r="AJ25" s="197">
        <v>0</v>
      </c>
      <c r="AK25" s="197">
        <v>3.72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34.04</v>
      </c>
      <c r="AH26" s="197">
        <v>0</v>
      </c>
      <c r="AI26" s="197">
        <v>15.02</v>
      </c>
      <c r="AJ26" s="197">
        <v>0</v>
      </c>
      <c r="AK26" s="197">
        <v>3.72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34.04</v>
      </c>
      <c r="AH27" s="197">
        <v>0</v>
      </c>
      <c r="AI27" s="197">
        <v>15.02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34.04</v>
      </c>
      <c r="AH28" s="197">
        <v>0</v>
      </c>
      <c r="AI28" s="197">
        <v>15.02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34.04</v>
      </c>
      <c r="AH29" s="197">
        <v>0</v>
      </c>
      <c r="AI29" s="197">
        <v>15.02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34.04</v>
      </c>
      <c r="AH30" s="197">
        <v>0</v>
      </c>
      <c r="AI30" s="197">
        <v>15.02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34.04</v>
      </c>
      <c r="AH31" s="197">
        <v>0</v>
      </c>
      <c r="AI31" s="197">
        <v>15.02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34.04</v>
      </c>
      <c r="AH32" s="197">
        <v>0</v>
      </c>
      <c r="AI32" s="197">
        <v>15.02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34.04</v>
      </c>
      <c r="AH33" s="197">
        <v>0</v>
      </c>
      <c r="AI33" s="197">
        <v>15.02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34.04</v>
      </c>
      <c r="AH34" s="197">
        <v>0</v>
      </c>
      <c r="AI34" s="197">
        <v>15.02</v>
      </c>
      <c r="AJ34" s="197">
        <v>0</v>
      </c>
      <c r="AK34" s="197">
        <v>4.1399999999999997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34.04</v>
      </c>
      <c r="AH35" s="197">
        <v>0</v>
      </c>
      <c r="AI35" s="197">
        <v>15.02</v>
      </c>
      <c r="AJ35" s="197">
        <v>0</v>
      </c>
      <c r="AK35" s="197">
        <v>4.1399999999999997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34.04</v>
      </c>
      <c r="AH36" s="197">
        <v>0</v>
      </c>
      <c r="AI36" s="197">
        <v>15.02</v>
      </c>
      <c r="AJ36" s="197">
        <v>0</v>
      </c>
      <c r="AK36" s="197">
        <v>4.1399999999999997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34.04</v>
      </c>
      <c r="AH37" s="197">
        <v>0</v>
      </c>
      <c r="AI37" s="197">
        <v>15.02</v>
      </c>
      <c r="AJ37" s="197">
        <v>0</v>
      </c>
      <c r="AK37" s="197">
        <v>4.1399999999999997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34.04</v>
      </c>
      <c r="AH38" s="197">
        <v>0</v>
      </c>
      <c r="AI38" s="197">
        <v>15.02</v>
      </c>
      <c r="AJ38" s="197">
        <v>0</v>
      </c>
      <c r="AK38" s="197">
        <v>4.1399999999999997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34.04</v>
      </c>
      <c r="AH39" s="197">
        <v>0</v>
      </c>
      <c r="AI39" s="197">
        <v>15.02</v>
      </c>
      <c r="AJ39" s="197">
        <v>0</v>
      </c>
      <c r="AK39" s="197">
        <v>4.1399999999999997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34.04</v>
      </c>
      <c r="AH40" s="197">
        <v>0</v>
      </c>
      <c r="AI40" s="197">
        <v>15.02</v>
      </c>
      <c r="AJ40" s="197">
        <v>0</v>
      </c>
      <c r="AK40" s="197">
        <v>4.1399999999999997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34.04</v>
      </c>
      <c r="AH41" s="197">
        <v>0</v>
      </c>
      <c r="AI41" s="197">
        <v>15.02</v>
      </c>
      <c r="AJ41" s="197">
        <v>0</v>
      </c>
      <c r="AK41" s="197">
        <v>4.1399999999999997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34.04</v>
      </c>
      <c r="AH42" s="197">
        <v>0</v>
      </c>
      <c r="AI42" s="197">
        <v>15.02</v>
      </c>
      <c r="AJ42" s="197">
        <v>0</v>
      </c>
      <c r="AK42" s="197">
        <v>4.1399999999999997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34.04</v>
      </c>
      <c r="AH43" s="197">
        <v>0</v>
      </c>
      <c r="AI43" s="197">
        <v>15.02</v>
      </c>
      <c r="AJ43" s="197">
        <v>0</v>
      </c>
      <c r="AK43" s="197">
        <v>4.1399999999999997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34.58</v>
      </c>
      <c r="AH44" s="197">
        <v>0</v>
      </c>
      <c r="AI44" s="197">
        <v>15.02</v>
      </c>
      <c r="AJ44" s="197">
        <v>0</v>
      </c>
      <c r="AK44" s="197">
        <v>4.1399999999999997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34.58</v>
      </c>
      <c r="AH45" s="197">
        <v>0</v>
      </c>
      <c r="AI45" s="197">
        <v>15.02</v>
      </c>
      <c r="AJ45" s="197">
        <v>0</v>
      </c>
      <c r="AK45" s="197">
        <v>4.1399999999999997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34.58</v>
      </c>
      <c r="AH46" s="197">
        <v>0</v>
      </c>
      <c r="AI46" s="197">
        <v>15.02</v>
      </c>
      <c r="AJ46" s="197">
        <v>0</v>
      </c>
      <c r="AK46" s="197">
        <v>4.1399999999999997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34.58</v>
      </c>
      <c r="AH47" s="197">
        <v>0</v>
      </c>
      <c r="AI47" s="197">
        <v>15.02</v>
      </c>
      <c r="AJ47" s="197">
        <v>0</v>
      </c>
      <c r="AK47" s="197">
        <v>4.1399999999999997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34.58</v>
      </c>
      <c r="AH48" s="197">
        <v>0</v>
      </c>
      <c r="AI48" s="197">
        <v>15.02</v>
      </c>
      <c r="AJ48" s="197">
        <v>0</v>
      </c>
      <c r="AK48" s="197">
        <v>4.1399999999999997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34.58</v>
      </c>
      <c r="AH49" s="197">
        <v>0</v>
      </c>
      <c r="AI49" s="197">
        <v>15.02</v>
      </c>
      <c r="AJ49" s="197">
        <v>0</v>
      </c>
      <c r="AK49" s="197">
        <v>4.1399999999999997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34.58</v>
      </c>
      <c r="AH50" s="197">
        <v>0</v>
      </c>
      <c r="AI50" s="197">
        <v>15.02</v>
      </c>
      <c r="AJ50" s="197">
        <v>0</v>
      </c>
      <c r="AK50" s="197">
        <v>4.1399999999999997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34.58</v>
      </c>
      <c r="AH51" s="197">
        <v>0</v>
      </c>
      <c r="AI51" s="197">
        <v>15.02</v>
      </c>
      <c r="AJ51" s="197">
        <v>0</v>
      </c>
      <c r="AK51" s="197">
        <v>4.1399999999999997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34.58</v>
      </c>
      <c r="AH52" s="197">
        <v>0</v>
      </c>
      <c r="AI52" s="197">
        <v>15.02</v>
      </c>
      <c r="AJ52" s="197">
        <v>0</v>
      </c>
      <c r="AK52" s="197">
        <v>4.1399999999999997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34.58</v>
      </c>
      <c r="AH53" s="197">
        <v>0</v>
      </c>
      <c r="AI53" s="197">
        <v>15.02</v>
      </c>
      <c r="AJ53" s="197">
        <v>0</v>
      </c>
      <c r="AK53" s="197">
        <v>4.1399999999999997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34.58</v>
      </c>
      <c r="AH54" s="197">
        <v>0</v>
      </c>
      <c r="AI54" s="197">
        <v>15.02</v>
      </c>
      <c r="AJ54" s="197">
        <v>0</v>
      </c>
      <c r="AK54" s="197">
        <v>4.1399999999999997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34.58</v>
      </c>
      <c r="AH55" s="197">
        <v>0</v>
      </c>
      <c r="AI55" s="197">
        <v>15.02</v>
      </c>
      <c r="AJ55" s="197">
        <v>0</v>
      </c>
      <c r="AK55" s="197">
        <v>4.1399999999999997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34.58</v>
      </c>
      <c r="AH56" s="197">
        <v>0</v>
      </c>
      <c r="AI56" s="197">
        <v>15.02</v>
      </c>
      <c r="AJ56" s="197">
        <v>0</v>
      </c>
      <c r="AK56" s="197">
        <v>4.1399999999999997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34.58</v>
      </c>
      <c r="AH57" s="197">
        <v>0</v>
      </c>
      <c r="AI57" s="197">
        <v>15.02</v>
      </c>
      <c r="AJ57" s="197">
        <v>0</v>
      </c>
      <c r="AK57" s="197">
        <v>4.1399999999999997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34.58</v>
      </c>
      <c r="AH58" s="197">
        <v>0</v>
      </c>
      <c r="AI58" s="197">
        <v>15.02</v>
      </c>
      <c r="AJ58" s="197">
        <v>0</v>
      </c>
      <c r="AK58" s="197">
        <v>4.1399999999999997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34.58</v>
      </c>
      <c r="AH59" s="197">
        <v>0</v>
      </c>
      <c r="AI59" s="197">
        <v>15.02</v>
      </c>
      <c r="AJ59" s="197">
        <v>0</v>
      </c>
      <c r="AK59" s="197">
        <v>4.1399999999999997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34.58</v>
      </c>
      <c r="AH60" s="197">
        <v>0</v>
      </c>
      <c r="AI60" s="197">
        <v>15.02</v>
      </c>
      <c r="AJ60" s="197">
        <v>0</v>
      </c>
      <c r="AK60" s="197">
        <v>4.1399999999999997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34.58</v>
      </c>
      <c r="AH61" s="197">
        <v>0</v>
      </c>
      <c r="AI61" s="197">
        <v>15.02</v>
      </c>
      <c r="AJ61" s="197">
        <v>0</v>
      </c>
      <c r="AK61" s="197">
        <v>4.1399999999999997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34.58</v>
      </c>
      <c r="AH62" s="197">
        <v>0</v>
      </c>
      <c r="AI62" s="197">
        <v>15.02</v>
      </c>
      <c r="AJ62" s="197">
        <v>0</v>
      </c>
      <c r="AK62" s="197">
        <v>4.1399999999999997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34.58</v>
      </c>
      <c r="AH63" s="197">
        <v>0</v>
      </c>
      <c r="AI63" s="197">
        <v>15.02</v>
      </c>
      <c r="AJ63" s="197">
        <v>0</v>
      </c>
      <c r="AK63" s="197">
        <v>4.1399999999999997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34.58</v>
      </c>
      <c r="AH64" s="197">
        <v>0</v>
      </c>
      <c r="AI64" s="197">
        <v>15.02</v>
      </c>
      <c r="AJ64" s="197">
        <v>0</v>
      </c>
      <c r="AK64" s="197">
        <v>4.1399999999999997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34.58</v>
      </c>
      <c r="AH65" s="197">
        <v>0</v>
      </c>
      <c r="AI65" s="197">
        <v>15.02</v>
      </c>
      <c r="AJ65" s="197">
        <v>0</v>
      </c>
      <c r="AK65" s="197">
        <v>4.1399999999999997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34.58</v>
      </c>
      <c r="AH66" s="197">
        <v>0</v>
      </c>
      <c r="AI66" s="197">
        <v>15.02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34.58</v>
      </c>
      <c r="AH67" s="197">
        <v>0</v>
      </c>
      <c r="AI67" s="197">
        <v>15.02</v>
      </c>
      <c r="AJ67" s="197">
        <v>0</v>
      </c>
      <c r="AK67" s="197">
        <v>4.1399999999999997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34.58</v>
      </c>
      <c r="AH68" s="197">
        <v>0</v>
      </c>
      <c r="AI68" s="197">
        <v>15.02</v>
      </c>
      <c r="AJ68" s="197">
        <v>0</v>
      </c>
      <c r="AK68" s="197">
        <v>4.1399999999999997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34.58</v>
      </c>
      <c r="AH69" s="197">
        <v>0</v>
      </c>
      <c r="AI69" s="197">
        <v>15.02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34.58</v>
      </c>
      <c r="AH70" s="197">
        <v>0</v>
      </c>
      <c r="AI70" s="197">
        <v>15.02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34.58</v>
      </c>
      <c r="AH71" s="197">
        <v>0</v>
      </c>
      <c r="AI71" s="197">
        <v>15.02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34.58</v>
      </c>
      <c r="AH72" s="197">
        <v>0</v>
      </c>
      <c r="AI72" s="197">
        <v>15.02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34.58</v>
      </c>
      <c r="AH73" s="197">
        <v>0</v>
      </c>
      <c r="AI73" s="197">
        <v>15.02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34.58</v>
      </c>
      <c r="AH74" s="197">
        <v>0</v>
      </c>
      <c r="AI74" s="197">
        <v>15.02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34.58</v>
      </c>
      <c r="AH75" s="197">
        <v>0</v>
      </c>
      <c r="AI75" s="197">
        <v>15.02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34.58</v>
      </c>
      <c r="AH76" s="197">
        <v>0</v>
      </c>
      <c r="AI76" s="197">
        <v>15.02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34.58</v>
      </c>
      <c r="AH77" s="197">
        <v>0</v>
      </c>
      <c r="AI77" s="197">
        <v>15.02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34.58</v>
      </c>
      <c r="AH78" s="197">
        <v>0</v>
      </c>
      <c r="AI78" s="197">
        <v>15.02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34.58</v>
      </c>
      <c r="AH79" s="197">
        <v>0</v>
      </c>
      <c r="AI79" s="197">
        <v>15.02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34.58</v>
      </c>
      <c r="AH80" s="197">
        <v>0</v>
      </c>
      <c r="AI80" s="197">
        <v>15.02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34.58</v>
      </c>
      <c r="AH81" s="197">
        <v>0</v>
      </c>
      <c r="AI81" s="197">
        <v>15.02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34.58</v>
      </c>
      <c r="AH82" s="197">
        <v>0</v>
      </c>
      <c r="AI82" s="197">
        <v>15.02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34.58</v>
      </c>
      <c r="AH83" s="197">
        <v>0</v>
      </c>
      <c r="AI83" s="197">
        <v>15.02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34.58</v>
      </c>
      <c r="AH84" s="197">
        <v>0</v>
      </c>
      <c r="AI84" s="197">
        <v>15.02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39.33</v>
      </c>
      <c r="AH85" s="197">
        <v>0</v>
      </c>
      <c r="AI85" s="197">
        <v>15.02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39.33</v>
      </c>
      <c r="AH86" s="197">
        <v>0</v>
      </c>
      <c r="AI86" s="197">
        <v>15.02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39.33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39.33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39.33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39.33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39.33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39.33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39.33</v>
      </c>
      <c r="AH93" s="197">
        <v>0</v>
      </c>
      <c r="AI93" s="197">
        <v>15.02</v>
      </c>
      <c r="AJ93" s="197">
        <v>0</v>
      </c>
      <c r="AK93" s="197">
        <v>4.9400000000000004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39.33</v>
      </c>
      <c r="AH94" s="197">
        <v>0</v>
      </c>
      <c r="AI94" s="197">
        <v>15.02</v>
      </c>
      <c r="AJ94" s="197">
        <v>0</v>
      </c>
      <c r="AK94" s="197">
        <v>4.9400000000000004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39.33</v>
      </c>
      <c r="AH95" s="197">
        <v>0</v>
      </c>
      <c r="AI95" s="197">
        <v>15.02</v>
      </c>
      <c r="AJ95" s="197">
        <v>0</v>
      </c>
      <c r="AK95" s="197">
        <v>4.9400000000000004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39.33</v>
      </c>
      <c r="AH96" s="197">
        <v>0</v>
      </c>
      <c r="AI96" s="197">
        <v>15.02</v>
      </c>
      <c r="AJ96" s="197">
        <v>0</v>
      </c>
      <c r="AK96" s="197">
        <v>4.9400000000000004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39.33</v>
      </c>
      <c r="AH97" s="197">
        <v>0</v>
      </c>
      <c r="AI97" s="197">
        <v>15.02</v>
      </c>
      <c r="AJ97" s="197">
        <v>0</v>
      </c>
      <c r="AK97" s="197">
        <v>4.9400000000000004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39.33</v>
      </c>
      <c r="AH98" s="197">
        <v>0</v>
      </c>
      <c r="AI98" s="197">
        <v>15.02</v>
      </c>
      <c r="AJ98" s="197">
        <v>0</v>
      </c>
      <c r="AK98" s="197">
        <v>4.9400000000000004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0.84411499999999884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0.10129500000000001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11.92</v>
      </c>
      <c r="E3" s="197">
        <v>0</v>
      </c>
      <c r="F3" s="197">
        <v>0</v>
      </c>
      <c r="G3" s="197">
        <v>19.829999999999998</v>
      </c>
      <c r="H3" s="197">
        <v>0</v>
      </c>
      <c r="I3" s="197">
        <v>0</v>
      </c>
      <c r="J3" s="197">
        <v>26.06</v>
      </c>
      <c r="K3" s="197">
        <v>0.05</v>
      </c>
      <c r="L3" s="197">
        <v>93.4</v>
      </c>
      <c r="M3" s="197">
        <v>0.84</v>
      </c>
      <c r="N3" s="197">
        <v>1.08</v>
      </c>
      <c r="O3" s="197">
        <v>0</v>
      </c>
      <c r="P3" s="197">
        <v>1.27</v>
      </c>
      <c r="Q3" s="197">
        <v>3.13</v>
      </c>
      <c r="R3" s="197">
        <v>0</v>
      </c>
      <c r="S3" s="197">
        <v>4.0999999999999996</v>
      </c>
      <c r="T3" s="197">
        <v>0</v>
      </c>
      <c r="U3" s="197">
        <v>1.91</v>
      </c>
      <c r="V3" s="197">
        <v>0.56000000000000005</v>
      </c>
      <c r="W3" s="197">
        <v>0.39</v>
      </c>
      <c r="X3" s="197">
        <v>0.9</v>
      </c>
      <c r="Y3" s="197">
        <v>0</v>
      </c>
      <c r="Z3" s="197">
        <v>2.3199999999999998</v>
      </c>
      <c r="AA3" s="197">
        <v>0.7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21.09</v>
      </c>
      <c r="AH3" s="197">
        <v>0</v>
      </c>
      <c r="AI3" s="197">
        <v>9.64</v>
      </c>
      <c r="AJ3" s="197">
        <v>0</v>
      </c>
      <c r="AK3" s="197">
        <v>18.440000000000001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11.92</v>
      </c>
      <c r="E4" s="197">
        <v>0</v>
      </c>
      <c r="F4" s="197">
        <v>0</v>
      </c>
      <c r="G4" s="197">
        <v>19.829999999999998</v>
      </c>
      <c r="H4" s="197">
        <v>0</v>
      </c>
      <c r="I4" s="197">
        <v>0</v>
      </c>
      <c r="J4" s="197">
        <v>26.06</v>
      </c>
      <c r="K4" s="197">
        <v>0.28000000000000003</v>
      </c>
      <c r="L4" s="197">
        <v>190.42</v>
      </c>
      <c r="M4" s="197">
        <v>0.84</v>
      </c>
      <c r="N4" s="197">
        <v>1.08</v>
      </c>
      <c r="O4" s="197">
        <v>0</v>
      </c>
      <c r="P4" s="197">
        <v>1.27</v>
      </c>
      <c r="Q4" s="197">
        <v>3.13</v>
      </c>
      <c r="R4" s="197">
        <v>0</v>
      </c>
      <c r="S4" s="197">
        <v>4.0999999999999996</v>
      </c>
      <c r="T4" s="197">
        <v>0</v>
      </c>
      <c r="U4" s="197">
        <v>1.91</v>
      </c>
      <c r="V4" s="197">
        <v>0.56000000000000005</v>
      </c>
      <c r="W4" s="197">
        <v>0.39</v>
      </c>
      <c r="X4" s="197">
        <v>0.9</v>
      </c>
      <c r="Y4" s="197">
        <v>0</v>
      </c>
      <c r="Z4" s="197">
        <v>2.3199999999999998</v>
      </c>
      <c r="AA4" s="197">
        <v>0.7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21.09</v>
      </c>
      <c r="AH4" s="197">
        <v>0</v>
      </c>
      <c r="AI4" s="197">
        <v>9.64</v>
      </c>
      <c r="AJ4" s="197">
        <v>0</v>
      </c>
      <c r="AK4" s="197">
        <v>18.440000000000001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11.92</v>
      </c>
      <c r="E5" s="197">
        <v>0</v>
      </c>
      <c r="F5" s="197">
        <v>0</v>
      </c>
      <c r="G5" s="197">
        <v>19.829999999999998</v>
      </c>
      <c r="H5" s="197">
        <v>0</v>
      </c>
      <c r="I5" s="197">
        <v>0</v>
      </c>
      <c r="J5" s="197">
        <v>26.06</v>
      </c>
      <c r="K5" s="197">
        <v>4.5599999999999996</v>
      </c>
      <c r="L5" s="197">
        <v>269.97000000000003</v>
      </c>
      <c r="M5" s="197">
        <v>0.84</v>
      </c>
      <c r="N5" s="197">
        <v>1.08</v>
      </c>
      <c r="O5" s="197">
        <v>0</v>
      </c>
      <c r="P5" s="197">
        <v>1.27</v>
      </c>
      <c r="Q5" s="197">
        <v>2.94</v>
      </c>
      <c r="R5" s="197">
        <v>6.22</v>
      </c>
      <c r="S5" s="197">
        <v>4.0999999999999996</v>
      </c>
      <c r="T5" s="197">
        <v>0</v>
      </c>
      <c r="U5" s="197">
        <v>1.91</v>
      </c>
      <c r="V5" s="197">
        <v>0.56000000000000005</v>
      </c>
      <c r="W5" s="197">
        <v>0.39</v>
      </c>
      <c r="X5" s="197">
        <v>0.9</v>
      </c>
      <c r="Y5" s="197">
        <v>0</v>
      </c>
      <c r="Z5" s="197">
        <v>2.3199999999999998</v>
      </c>
      <c r="AA5" s="197">
        <v>0.7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21.09</v>
      </c>
      <c r="AH5" s="197">
        <v>0</v>
      </c>
      <c r="AI5" s="197">
        <v>9.64</v>
      </c>
      <c r="AJ5" s="197">
        <v>0</v>
      </c>
      <c r="AK5" s="197">
        <v>14.01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11.92</v>
      </c>
      <c r="E6" s="197">
        <v>0</v>
      </c>
      <c r="F6" s="197">
        <v>0</v>
      </c>
      <c r="G6" s="197">
        <v>19.829999999999998</v>
      </c>
      <c r="H6" s="197">
        <v>0</v>
      </c>
      <c r="I6" s="197">
        <v>0</v>
      </c>
      <c r="J6" s="197">
        <v>26.06</v>
      </c>
      <c r="K6" s="197">
        <v>4.5599999999999996</v>
      </c>
      <c r="L6" s="197">
        <v>269.97000000000003</v>
      </c>
      <c r="M6" s="197">
        <v>0.84</v>
      </c>
      <c r="N6" s="197">
        <v>1.08</v>
      </c>
      <c r="O6" s="197">
        <v>0</v>
      </c>
      <c r="P6" s="197">
        <v>1.27</v>
      </c>
      <c r="Q6" s="197">
        <v>2.94</v>
      </c>
      <c r="R6" s="197">
        <v>6.22</v>
      </c>
      <c r="S6" s="197">
        <v>4.0999999999999996</v>
      </c>
      <c r="T6" s="197">
        <v>0</v>
      </c>
      <c r="U6" s="197">
        <v>1.91</v>
      </c>
      <c r="V6" s="197">
        <v>0.56000000000000005</v>
      </c>
      <c r="W6" s="197">
        <v>0.39</v>
      </c>
      <c r="X6" s="197">
        <v>0.9</v>
      </c>
      <c r="Y6" s="197">
        <v>0</v>
      </c>
      <c r="Z6" s="197">
        <v>2.3199999999999998</v>
      </c>
      <c r="AA6" s="197">
        <v>0.7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21.09</v>
      </c>
      <c r="AH6" s="197">
        <v>0</v>
      </c>
      <c r="AI6" s="197">
        <v>9.64</v>
      </c>
      <c r="AJ6" s="197">
        <v>0</v>
      </c>
      <c r="AK6" s="197">
        <v>14.01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11.92</v>
      </c>
      <c r="E7" s="197">
        <v>0</v>
      </c>
      <c r="F7" s="197">
        <v>0</v>
      </c>
      <c r="G7" s="197">
        <v>19.829999999999998</v>
      </c>
      <c r="H7" s="197">
        <v>0</v>
      </c>
      <c r="I7" s="197">
        <v>0</v>
      </c>
      <c r="J7" s="197">
        <v>26.06</v>
      </c>
      <c r="K7" s="197">
        <v>0.28000000000000003</v>
      </c>
      <c r="L7" s="197">
        <v>258.33</v>
      </c>
      <c r="M7" s="197">
        <v>0.84</v>
      </c>
      <c r="N7" s="197">
        <v>1.08</v>
      </c>
      <c r="O7" s="197">
        <v>0</v>
      </c>
      <c r="P7" s="197">
        <v>1.27</v>
      </c>
      <c r="Q7" s="197">
        <v>2.94</v>
      </c>
      <c r="R7" s="197">
        <v>0.39</v>
      </c>
      <c r="S7" s="197">
        <v>4.0999999999999996</v>
      </c>
      <c r="T7" s="197">
        <v>0</v>
      </c>
      <c r="U7" s="197">
        <v>1.91</v>
      </c>
      <c r="V7" s="197">
        <v>1.08</v>
      </c>
      <c r="W7" s="197">
        <v>0.09</v>
      </c>
      <c r="X7" s="197">
        <v>0.9</v>
      </c>
      <c r="Y7" s="197">
        <v>0</v>
      </c>
      <c r="Z7" s="197">
        <v>2.31</v>
      </c>
      <c r="AA7" s="197">
        <v>0.7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21.09</v>
      </c>
      <c r="AH7" s="197">
        <v>0</v>
      </c>
      <c r="AI7" s="197">
        <v>9.64</v>
      </c>
      <c r="AJ7" s="197">
        <v>0</v>
      </c>
      <c r="AK7" s="197">
        <v>14.01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11.92</v>
      </c>
      <c r="E8" s="197">
        <v>0</v>
      </c>
      <c r="F8" s="197">
        <v>0</v>
      </c>
      <c r="G8" s="197">
        <v>19.829999999999998</v>
      </c>
      <c r="H8" s="197">
        <v>0</v>
      </c>
      <c r="I8" s="197">
        <v>0</v>
      </c>
      <c r="J8" s="197">
        <v>26.06</v>
      </c>
      <c r="K8" s="197">
        <v>4.41</v>
      </c>
      <c r="L8" s="197">
        <v>269.97000000000003</v>
      </c>
      <c r="M8" s="197">
        <v>0.84</v>
      </c>
      <c r="N8" s="197">
        <v>1.08</v>
      </c>
      <c r="O8" s="197">
        <v>0</v>
      </c>
      <c r="P8" s="197">
        <v>1.27</v>
      </c>
      <c r="Q8" s="197">
        <v>2.94</v>
      </c>
      <c r="R8" s="197">
        <v>6.22</v>
      </c>
      <c r="S8" s="197">
        <v>4.0999999999999996</v>
      </c>
      <c r="T8" s="197">
        <v>0</v>
      </c>
      <c r="U8" s="197">
        <v>1.91</v>
      </c>
      <c r="V8" s="197">
        <v>1.21</v>
      </c>
      <c r="W8" s="197">
        <v>0.09</v>
      </c>
      <c r="X8" s="197">
        <v>0.9</v>
      </c>
      <c r="Y8" s="197">
        <v>0</v>
      </c>
      <c r="Z8" s="197">
        <v>2.3199999999999998</v>
      </c>
      <c r="AA8" s="197">
        <v>0.7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21.09</v>
      </c>
      <c r="AH8" s="197">
        <v>0</v>
      </c>
      <c r="AI8" s="197">
        <v>9.64</v>
      </c>
      <c r="AJ8" s="197">
        <v>0</v>
      </c>
      <c r="AK8" s="197">
        <v>14.01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11.92</v>
      </c>
      <c r="E9" s="197">
        <v>0</v>
      </c>
      <c r="F9" s="197">
        <v>0</v>
      </c>
      <c r="G9" s="197">
        <v>19.829999999999998</v>
      </c>
      <c r="H9" s="197">
        <v>0</v>
      </c>
      <c r="I9" s="197">
        <v>0</v>
      </c>
      <c r="J9" s="197">
        <v>26.06</v>
      </c>
      <c r="K9" s="197">
        <v>4.41</v>
      </c>
      <c r="L9" s="197">
        <v>269.97000000000003</v>
      </c>
      <c r="M9" s="197">
        <v>0.84</v>
      </c>
      <c r="N9" s="197">
        <v>1.08</v>
      </c>
      <c r="O9" s="197">
        <v>0</v>
      </c>
      <c r="P9" s="197">
        <v>1.27</v>
      </c>
      <c r="Q9" s="197">
        <v>2.75</v>
      </c>
      <c r="R9" s="197">
        <v>6.22</v>
      </c>
      <c r="S9" s="197">
        <v>4.0999999999999996</v>
      </c>
      <c r="T9" s="197">
        <v>0</v>
      </c>
      <c r="U9" s="197">
        <v>1.91</v>
      </c>
      <c r="V9" s="197">
        <v>1.21</v>
      </c>
      <c r="W9" s="197">
        <v>0.09</v>
      </c>
      <c r="X9" s="197">
        <v>0.9</v>
      </c>
      <c r="Y9" s="197">
        <v>0</v>
      </c>
      <c r="Z9" s="197">
        <v>2.3199999999999998</v>
      </c>
      <c r="AA9" s="197">
        <v>0.7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21.09</v>
      </c>
      <c r="AH9" s="197">
        <v>0</v>
      </c>
      <c r="AI9" s="197">
        <v>9.64</v>
      </c>
      <c r="AJ9" s="197">
        <v>0</v>
      </c>
      <c r="AK9" s="197">
        <v>14.01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11.92</v>
      </c>
      <c r="E10" s="197">
        <v>0</v>
      </c>
      <c r="F10" s="197">
        <v>0</v>
      </c>
      <c r="G10" s="197">
        <v>19.829999999999998</v>
      </c>
      <c r="H10" s="197">
        <v>0</v>
      </c>
      <c r="I10" s="197">
        <v>0</v>
      </c>
      <c r="J10" s="197">
        <v>26.06</v>
      </c>
      <c r="K10" s="197">
        <v>4.41</v>
      </c>
      <c r="L10" s="197">
        <v>269.97000000000003</v>
      </c>
      <c r="M10" s="197">
        <v>0.84</v>
      </c>
      <c r="N10" s="197">
        <v>1.08</v>
      </c>
      <c r="O10" s="197">
        <v>0</v>
      </c>
      <c r="P10" s="197">
        <v>1.27</v>
      </c>
      <c r="Q10" s="197">
        <v>2.75</v>
      </c>
      <c r="R10" s="197">
        <v>6.22</v>
      </c>
      <c r="S10" s="197">
        <v>4.0999999999999996</v>
      </c>
      <c r="T10" s="197">
        <v>0</v>
      </c>
      <c r="U10" s="197">
        <v>1.91</v>
      </c>
      <c r="V10" s="197">
        <v>1.21</v>
      </c>
      <c r="W10" s="197">
        <v>0.09</v>
      </c>
      <c r="X10" s="197">
        <v>0.9</v>
      </c>
      <c r="Y10" s="197">
        <v>0</v>
      </c>
      <c r="Z10" s="197">
        <v>2.3199999999999998</v>
      </c>
      <c r="AA10" s="197">
        <v>0.7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21.09</v>
      </c>
      <c r="AH10" s="197">
        <v>0</v>
      </c>
      <c r="AI10" s="197">
        <v>9.64</v>
      </c>
      <c r="AJ10" s="197">
        <v>0</v>
      </c>
      <c r="AK10" s="197">
        <v>14.01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11.92</v>
      </c>
      <c r="E11" s="197">
        <v>0</v>
      </c>
      <c r="F11" s="197">
        <v>0</v>
      </c>
      <c r="G11" s="197">
        <v>19.829999999999998</v>
      </c>
      <c r="H11" s="197">
        <v>0</v>
      </c>
      <c r="I11" s="197">
        <v>0</v>
      </c>
      <c r="J11" s="197">
        <v>26.06</v>
      </c>
      <c r="K11" s="197">
        <v>4.41</v>
      </c>
      <c r="L11" s="197">
        <v>269.97000000000003</v>
      </c>
      <c r="M11" s="197">
        <v>0.84</v>
      </c>
      <c r="N11" s="197">
        <v>1.08</v>
      </c>
      <c r="O11" s="197">
        <v>0</v>
      </c>
      <c r="P11" s="197">
        <v>1.27</v>
      </c>
      <c r="Q11" s="197">
        <v>2.6</v>
      </c>
      <c r="R11" s="197">
        <v>6.01</v>
      </c>
      <c r="S11" s="197">
        <v>4.0999999999999996</v>
      </c>
      <c r="T11" s="197">
        <v>0</v>
      </c>
      <c r="U11" s="197">
        <v>1.91</v>
      </c>
      <c r="V11" s="197">
        <v>0.95</v>
      </c>
      <c r="W11" s="197">
        <v>0.09</v>
      </c>
      <c r="X11" s="197">
        <v>0.9</v>
      </c>
      <c r="Y11" s="197">
        <v>0</v>
      </c>
      <c r="Z11" s="197">
        <v>2.3199999999999998</v>
      </c>
      <c r="AA11" s="197">
        <v>0.7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21.09</v>
      </c>
      <c r="AH11" s="197">
        <v>0</v>
      </c>
      <c r="AI11" s="197">
        <v>9.64</v>
      </c>
      <c r="AJ11" s="197">
        <v>0</v>
      </c>
      <c r="AK11" s="197">
        <v>14.01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11.92</v>
      </c>
      <c r="E12" s="197">
        <v>0</v>
      </c>
      <c r="F12" s="197">
        <v>0</v>
      </c>
      <c r="G12" s="197">
        <v>19.829999999999998</v>
      </c>
      <c r="H12" s="197">
        <v>0</v>
      </c>
      <c r="I12" s="197">
        <v>0</v>
      </c>
      <c r="J12" s="197">
        <v>26.06</v>
      </c>
      <c r="K12" s="197">
        <v>4.41</v>
      </c>
      <c r="L12" s="197">
        <v>269.97000000000003</v>
      </c>
      <c r="M12" s="197">
        <v>0.84</v>
      </c>
      <c r="N12" s="197">
        <v>1.08</v>
      </c>
      <c r="O12" s="197">
        <v>0</v>
      </c>
      <c r="P12" s="197">
        <v>1.27</v>
      </c>
      <c r="Q12" s="197">
        <v>2.6</v>
      </c>
      <c r="R12" s="197">
        <v>6.01</v>
      </c>
      <c r="S12" s="197">
        <v>4.0999999999999996</v>
      </c>
      <c r="T12" s="197">
        <v>0</v>
      </c>
      <c r="U12" s="197">
        <v>1.91</v>
      </c>
      <c r="V12" s="197">
        <v>0.95</v>
      </c>
      <c r="W12" s="197">
        <v>0.09</v>
      </c>
      <c r="X12" s="197">
        <v>0.9</v>
      </c>
      <c r="Y12" s="197">
        <v>0</v>
      </c>
      <c r="Z12" s="197">
        <v>2.3199999999999998</v>
      </c>
      <c r="AA12" s="197">
        <v>0.7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21.09</v>
      </c>
      <c r="AH12" s="197">
        <v>0</v>
      </c>
      <c r="AI12" s="197">
        <v>9.64</v>
      </c>
      <c r="AJ12" s="197">
        <v>0</v>
      </c>
      <c r="AK12" s="197">
        <v>14.01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11.92</v>
      </c>
      <c r="E13" s="197">
        <v>0</v>
      </c>
      <c r="F13" s="197">
        <v>0</v>
      </c>
      <c r="G13" s="197">
        <v>19.829999999999998</v>
      </c>
      <c r="H13" s="197">
        <v>0</v>
      </c>
      <c r="I13" s="197">
        <v>0</v>
      </c>
      <c r="J13" s="197">
        <v>26.06</v>
      </c>
      <c r="K13" s="197">
        <v>4.41</v>
      </c>
      <c r="L13" s="197">
        <v>260.5</v>
      </c>
      <c r="M13" s="197">
        <v>0.84</v>
      </c>
      <c r="N13" s="197">
        <v>1.08</v>
      </c>
      <c r="O13" s="197">
        <v>0</v>
      </c>
      <c r="P13" s="197">
        <v>1.27</v>
      </c>
      <c r="Q13" s="197">
        <v>2.6</v>
      </c>
      <c r="R13" s="197">
        <v>6.01</v>
      </c>
      <c r="S13" s="197">
        <v>3.94</v>
      </c>
      <c r="T13" s="197">
        <v>0</v>
      </c>
      <c r="U13" s="197">
        <v>1.91</v>
      </c>
      <c r="V13" s="197">
        <v>0.95</v>
      </c>
      <c r="W13" s="197">
        <v>0.39</v>
      </c>
      <c r="X13" s="197">
        <v>0.9</v>
      </c>
      <c r="Y13" s="197">
        <v>0</v>
      </c>
      <c r="Z13" s="197">
        <v>2.3199999999999998</v>
      </c>
      <c r="AA13" s="197">
        <v>0.55000000000000004</v>
      </c>
      <c r="AB13" s="197">
        <v>0</v>
      </c>
      <c r="AC13" s="197">
        <v>1.46</v>
      </c>
      <c r="AD13" s="197">
        <v>8.9</v>
      </c>
      <c r="AE13" s="197">
        <v>0</v>
      </c>
      <c r="AF13" s="197">
        <v>0</v>
      </c>
      <c r="AG13" s="197">
        <v>21.09</v>
      </c>
      <c r="AH13" s="197">
        <v>0</v>
      </c>
      <c r="AI13" s="197">
        <v>9.64</v>
      </c>
      <c r="AJ13" s="197">
        <v>0</v>
      </c>
      <c r="AK13" s="197">
        <v>11.08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11.92</v>
      </c>
      <c r="E14" s="197">
        <v>0</v>
      </c>
      <c r="F14" s="197">
        <v>0</v>
      </c>
      <c r="G14" s="197">
        <v>19.829999999999998</v>
      </c>
      <c r="H14" s="197">
        <v>0</v>
      </c>
      <c r="I14" s="197">
        <v>0</v>
      </c>
      <c r="J14" s="197">
        <v>26.06</v>
      </c>
      <c r="K14" s="197">
        <v>4.41</v>
      </c>
      <c r="L14" s="197">
        <v>260.5</v>
      </c>
      <c r="M14" s="197">
        <v>0.84</v>
      </c>
      <c r="N14" s="197">
        <v>1.08</v>
      </c>
      <c r="O14" s="197">
        <v>0</v>
      </c>
      <c r="P14" s="197">
        <v>1.27</v>
      </c>
      <c r="Q14" s="197">
        <v>2.6</v>
      </c>
      <c r="R14" s="197">
        <v>6.01</v>
      </c>
      <c r="S14" s="197">
        <v>3.94</v>
      </c>
      <c r="T14" s="197">
        <v>0</v>
      </c>
      <c r="U14" s="197">
        <v>1.91</v>
      </c>
      <c r="V14" s="197">
        <v>0.95</v>
      </c>
      <c r="W14" s="197">
        <v>0.39</v>
      </c>
      <c r="X14" s="197">
        <v>0.9</v>
      </c>
      <c r="Y14" s="197">
        <v>0</v>
      </c>
      <c r="Z14" s="197">
        <v>2.3199999999999998</v>
      </c>
      <c r="AA14" s="197">
        <v>0.55000000000000004</v>
      </c>
      <c r="AB14" s="197">
        <v>0</v>
      </c>
      <c r="AC14" s="197">
        <v>1.46</v>
      </c>
      <c r="AD14" s="197">
        <v>8.9</v>
      </c>
      <c r="AE14" s="197">
        <v>0</v>
      </c>
      <c r="AF14" s="197">
        <v>0</v>
      </c>
      <c r="AG14" s="197">
        <v>21.09</v>
      </c>
      <c r="AH14" s="197">
        <v>0</v>
      </c>
      <c r="AI14" s="197">
        <v>9.64</v>
      </c>
      <c r="AJ14" s="197">
        <v>0</v>
      </c>
      <c r="AK14" s="197">
        <v>11.08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11.92</v>
      </c>
      <c r="E15" s="197">
        <v>0</v>
      </c>
      <c r="F15" s="197">
        <v>0</v>
      </c>
      <c r="G15" s="197">
        <v>19.829999999999998</v>
      </c>
      <c r="H15" s="197">
        <v>0</v>
      </c>
      <c r="I15" s="197">
        <v>0</v>
      </c>
      <c r="J15" s="197">
        <v>26.06</v>
      </c>
      <c r="K15" s="197">
        <v>4.41</v>
      </c>
      <c r="L15" s="197">
        <v>260.5</v>
      </c>
      <c r="M15" s="197">
        <v>0.84</v>
      </c>
      <c r="N15" s="197">
        <v>1.08</v>
      </c>
      <c r="O15" s="197">
        <v>0</v>
      </c>
      <c r="P15" s="197">
        <v>1.27</v>
      </c>
      <c r="Q15" s="197">
        <v>2.6</v>
      </c>
      <c r="R15" s="197">
        <v>6.01</v>
      </c>
      <c r="S15" s="197">
        <v>3.94</v>
      </c>
      <c r="T15" s="197">
        <v>0</v>
      </c>
      <c r="U15" s="197">
        <v>1.91</v>
      </c>
      <c r="V15" s="197">
        <v>0.95</v>
      </c>
      <c r="W15" s="197">
        <v>0.39</v>
      </c>
      <c r="X15" s="197">
        <v>0.9</v>
      </c>
      <c r="Y15" s="197">
        <v>0</v>
      </c>
      <c r="Z15" s="197">
        <v>2.3199999999999998</v>
      </c>
      <c r="AA15" s="197">
        <v>0.7</v>
      </c>
      <c r="AB15" s="197">
        <v>0</v>
      </c>
      <c r="AC15" s="197">
        <v>1.46</v>
      </c>
      <c r="AD15" s="197">
        <v>8.9</v>
      </c>
      <c r="AE15" s="197">
        <v>0</v>
      </c>
      <c r="AF15" s="197">
        <v>0</v>
      </c>
      <c r="AG15" s="197">
        <v>21.09</v>
      </c>
      <c r="AH15" s="197">
        <v>0</v>
      </c>
      <c r="AI15" s="197">
        <v>9.64</v>
      </c>
      <c r="AJ15" s="197">
        <v>0</v>
      </c>
      <c r="AK15" s="197">
        <v>11.08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11.92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26.06</v>
      </c>
      <c r="K16" s="197">
        <v>4.41</v>
      </c>
      <c r="L16" s="197">
        <v>260.5</v>
      </c>
      <c r="M16" s="197">
        <v>0.84</v>
      </c>
      <c r="N16" s="197">
        <v>1.08</v>
      </c>
      <c r="O16" s="197">
        <v>0</v>
      </c>
      <c r="P16" s="197">
        <v>1.27</v>
      </c>
      <c r="Q16" s="197">
        <v>2.6</v>
      </c>
      <c r="R16" s="197">
        <v>6.01</v>
      </c>
      <c r="S16" s="197">
        <v>3.94</v>
      </c>
      <c r="T16" s="197">
        <v>0</v>
      </c>
      <c r="U16" s="197">
        <v>1.91</v>
      </c>
      <c r="V16" s="197">
        <v>0.95</v>
      </c>
      <c r="W16" s="197">
        <v>0.39</v>
      </c>
      <c r="X16" s="197">
        <v>0.9</v>
      </c>
      <c r="Y16" s="197">
        <v>0</v>
      </c>
      <c r="Z16" s="197">
        <v>2.3199999999999998</v>
      </c>
      <c r="AA16" s="197">
        <v>0.7</v>
      </c>
      <c r="AB16" s="197">
        <v>0</v>
      </c>
      <c r="AC16" s="197">
        <v>1.46</v>
      </c>
      <c r="AD16" s="197">
        <v>8.9</v>
      </c>
      <c r="AE16" s="197">
        <v>0</v>
      </c>
      <c r="AF16" s="197">
        <v>0</v>
      </c>
      <c r="AG16" s="197">
        <v>21.09</v>
      </c>
      <c r="AH16" s="197">
        <v>0</v>
      </c>
      <c r="AI16" s="197">
        <v>9.64</v>
      </c>
      <c r="AJ16" s="197">
        <v>0</v>
      </c>
      <c r="AK16" s="197">
        <v>11.08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11.92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26.06</v>
      </c>
      <c r="K17" s="197">
        <v>4.41</v>
      </c>
      <c r="L17" s="197">
        <v>260.5</v>
      </c>
      <c r="M17" s="197">
        <v>0.84</v>
      </c>
      <c r="N17" s="197">
        <v>1.08</v>
      </c>
      <c r="O17" s="197">
        <v>0</v>
      </c>
      <c r="P17" s="197">
        <v>1.27</v>
      </c>
      <c r="Q17" s="197">
        <v>2.7</v>
      </c>
      <c r="R17" s="197">
        <v>6.01</v>
      </c>
      <c r="S17" s="197">
        <v>4.05</v>
      </c>
      <c r="T17" s="197">
        <v>0</v>
      </c>
      <c r="U17" s="197">
        <v>1.91</v>
      </c>
      <c r="V17" s="197">
        <v>5.8</v>
      </c>
      <c r="W17" s="197">
        <v>0.39</v>
      </c>
      <c r="X17" s="197">
        <v>0.9</v>
      </c>
      <c r="Y17" s="197">
        <v>0</v>
      </c>
      <c r="Z17" s="197">
        <v>38.880000000000003</v>
      </c>
      <c r="AA17" s="197">
        <v>13.68</v>
      </c>
      <c r="AB17" s="197">
        <v>0</v>
      </c>
      <c r="AC17" s="197">
        <v>1.46</v>
      </c>
      <c r="AD17" s="197">
        <v>8.9</v>
      </c>
      <c r="AE17" s="197">
        <v>0</v>
      </c>
      <c r="AF17" s="197">
        <v>0</v>
      </c>
      <c r="AG17" s="197">
        <v>21.09</v>
      </c>
      <c r="AH17" s="197">
        <v>0</v>
      </c>
      <c r="AI17" s="197">
        <v>9.64</v>
      </c>
      <c r="AJ17" s="197">
        <v>0</v>
      </c>
      <c r="AK17" s="197">
        <v>11.08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11.92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26.06</v>
      </c>
      <c r="K18" s="197">
        <v>4.41</v>
      </c>
      <c r="L18" s="197">
        <v>260.5</v>
      </c>
      <c r="M18" s="197">
        <v>0.84</v>
      </c>
      <c r="N18" s="197">
        <v>1.08</v>
      </c>
      <c r="O18" s="197">
        <v>0</v>
      </c>
      <c r="P18" s="197">
        <v>1.27</v>
      </c>
      <c r="Q18" s="197">
        <v>2.7</v>
      </c>
      <c r="R18" s="197">
        <v>6.01</v>
      </c>
      <c r="S18" s="197">
        <v>4.05</v>
      </c>
      <c r="T18" s="197">
        <v>0</v>
      </c>
      <c r="U18" s="197">
        <v>1.91</v>
      </c>
      <c r="V18" s="197">
        <v>5.8</v>
      </c>
      <c r="W18" s="197">
        <v>9.16</v>
      </c>
      <c r="X18" s="197">
        <v>15.62</v>
      </c>
      <c r="Y18" s="197">
        <v>0</v>
      </c>
      <c r="Z18" s="197">
        <v>38.880000000000003</v>
      </c>
      <c r="AA18" s="197">
        <v>13.68</v>
      </c>
      <c r="AB18" s="197">
        <v>0</v>
      </c>
      <c r="AC18" s="197">
        <v>1.46</v>
      </c>
      <c r="AD18" s="197">
        <v>8.9</v>
      </c>
      <c r="AE18" s="197">
        <v>0</v>
      </c>
      <c r="AF18" s="197">
        <v>0</v>
      </c>
      <c r="AG18" s="197">
        <v>21.09</v>
      </c>
      <c r="AH18" s="197">
        <v>0</v>
      </c>
      <c r="AI18" s="197">
        <v>9.64</v>
      </c>
      <c r="AJ18" s="197">
        <v>0</v>
      </c>
      <c r="AK18" s="197">
        <v>11.08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11.92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26.06</v>
      </c>
      <c r="K19" s="197">
        <v>4.41</v>
      </c>
      <c r="L19" s="197">
        <v>260.5</v>
      </c>
      <c r="M19" s="197">
        <v>0.84</v>
      </c>
      <c r="N19" s="197">
        <v>1.08</v>
      </c>
      <c r="O19" s="197">
        <v>0</v>
      </c>
      <c r="P19" s="197">
        <v>1.27</v>
      </c>
      <c r="Q19" s="197">
        <v>2.7</v>
      </c>
      <c r="R19" s="197">
        <v>6.01</v>
      </c>
      <c r="S19" s="197">
        <v>4.05</v>
      </c>
      <c r="T19" s="197">
        <v>0</v>
      </c>
      <c r="U19" s="197">
        <v>1.91</v>
      </c>
      <c r="V19" s="197">
        <v>5.8</v>
      </c>
      <c r="W19" s="197">
        <v>9.16</v>
      </c>
      <c r="X19" s="197">
        <v>15.62</v>
      </c>
      <c r="Y19" s="197">
        <v>0</v>
      </c>
      <c r="Z19" s="197">
        <v>38.880000000000003</v>
      </c>
      <c r="AA19" s="197">
        <v>13.68</v>
      </c>
      <c r="AB19" s="197">
        <v>0</v>
      </c>
      <c r="AC19" s="197">
        <v>1.46</v>
      </c>
      <c r="AD19" s="197">
        <v>8.9</v>
      </c>
      <c r="AE19" s="197">
        <v>0</v>
      </c>
      <c r="AF19" s="197">
        <v>0</v>
      </c>
      <c r="AG19" s="197">
        <v>21.09</v>
      </c>
      <c r="AH19" s="197">
        <v>0</v>
      </c>
      <c r="AI19" s="197">
        <v>9.64</v>
      </c>
      <c r="AJ19" s="197">
        <v>0</v>
      </c>
      <c r="AK19" s="197">
        <v>11.08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11.92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26.06</v>
      </c>
      <c r="K20" s="197">
        <v>4.41</v>
      </c>
      <c r="L20" s="197">
        <v>260.5</v>
      </c>
      <c r="M20" s="197">
        <v>0.84</v>
      </c>
      <c r="N20" s="197">
        <v>1.08</v>
      </c>
      <c r="O20" s="197">
        <v>0</v>
      </c>
      <c r="P20" s="197">
        <v>1.27</v>
      </c>
      <c r="Q20" s="197">
        <v>2.7</v>
      </c>
      <c r="R20" s="197">
        <v>6.01</v>
      </c>
      <c r="S20" s="197">
        <v>4.05</v>
      </c>
      <c r="T20" s="197">
        <v>0</v>
      </c>
      <c r="U20" s="197">
        <v>1.91</v>
      </c>
      <c r="V20" s="197">
        <v>5.8</v>
      </c>
      <c r="W20" s="197">
        <v>9.16</v>
      </c>
      <c r="X20" s="197">
        <v>15.62</v>
      </c>
      <c r="Y20" s="197">
        <v>0</v>
      </c>
      <c r="Z20" s="197">
        <v>38.880000000000003</v>
      </c>
      <c r="AA20" s="197">
        <v>13.68</v>
      </c>
      <c r="AB20" s="197">
        <v>0</v>
      </c>
      <c r="AC20" s="197">
        <v>1.46</v>
      </c>
      <c r="AD20" s="197">
        <v>8.9</v>
      </c>
      <c r="AE20" s="197">
        <v>0</v>
      </c>
      <c r="AF20" s="197">
        <v>0</v>
      </c>
      <c r="AG20" s="197">
        <v>21.09</v>
      </c>
      <c r="AH20" s="197">
        <v>0</v>
      </c>
      <c r="AI20" s="197">
        <v>9.64</v>
      </c>
      <c r="AJ20" s="197">
        <v>0</v>
      </c>
      <c r="AK20" s="197">
        <v>11.08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11.92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26.06</v>
      </c>
      <c r="K21" s="197">
        <v>4.41</v>
      </c>
      <c r="L21" s="197">
        <v>260.5</v>
      </c>
      <c r="M21" s="197">
        <v>0.84</v>
      </c>
      <c r="N21" s="197">
        <v>1.08</v>
      </c>
      <c r="O21" s="197">
        <v>0</v>
      </c>
      <c r="P21" s="197">
        <v>1.27</v>
      </c>
      <c r="Q21" s="197">
        <v>2.7</v>
      </c>
      <c r="R21" s="197">
        <v>6.01</v>
      </c>
      <c r="S21" s="197">
        <v>4.05</v>
      </c>
      <c r="T21" s="197">
        <v>0</v>
      </c>
      <c r="U21" s="197">
        <v>1.91</v>
      </c>
      <c r="V21" s="197">
        <v>5.8</v>
      </c>
      <c r="W21" s="197">
        <v>9.16</v>
      </c>
      <c r="X21" s="197">
        <v>15.62</v>
      </c>
      <c r="Y21" s="197">
        <v>0</v>
      </c>
      <c r="Z21" s="197">
        <v>38.880000000000003</v>
      </c>
      <c r="AA21" s="197">
        <v>13.68</v>
      </c>
      <c r="AB21" s="197">
        <v>0</v>
      </c>
      <c r="AC21" s="197">
        <v>1.46</v>
      </c>
      <c r="AD21" s="197">
        <v>8.9</v>
      </c>
      <c r="AE21" s="197">
        <v>0</v>
      </c>
      <c r="AF21" s="197">
        <v>0</v>
      </c>
      <c r="AG21" s="197">
        <v>21.09</v>
      </c>
      <c r="AH21" s="197">
        <v>0</v>
      </c>
      <c r="AI21" s="197">
        <v>9.64</v>
      </c>
      <c r="AJ21" s="197">
        <v>0</v>
      </c>
      <c r="AK21" s="197">
        <v>11.08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11.92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26.06</v>
      </c>
      <c r="K22" s="197">
        <v>4.41</v>
      </c>
      <c r="L22" s="197">
        <v>260.5</v>
      </c>
      <c r="M22" s="197">
        <v>0.84</v>
      </c>
      <c r="N22" s="197">
        <v>1.08</v>
      </c>
      <c r="O22" s="197">
        <v>0</v>
      </c>
      <c r="P22" s="197">
        <v>1.27</v>
      </c>
      <c r="Q22" s="197">
        <v>2.7</v>
      </c>
      <c r="R22" s="197">
        <v>6.01</v>
      </c>
      <c r="S22" s="197">
        <v>4.05</v>
      </c>
      <c r="T22" s="197">
        <v>0</v>
      </c>
      <c r="U22" s="197">
        <v>1.91</v>
      </c>
      <c r="V22" s="197">
        <v>5.8</v>
      </c>
      <c r="W22" s="197">
        <v>9.16</v>
      </c>
      <c r="X22" s="197">
        <v>15.62</v>
      </c>
      <c r="Y22" s="197">
        <v>0</v>
      </c>
      <c r="Z22" s="197">
        <v>38.880000000000003</v>
      </c>
      <c r="AA22" s="197">
        <v>13.68</v>
      </c>
      <c r="AB22" s="197">
        <v>0</v>
      </c>
      <c r="AC22" s="197">
        <v>1.46</v>
      </c>
      <c r="AD22" s="197">
        <v>8.9</v>
      </c>
      <c r="AE22" s="197">
        <v>0</v>
      </c>
      <c r="AF22" s="197">
        <v>0</v>
      </c>
      <c r="AG22" s="197">
        <v>21.09</v>
      </c>
      <c r="AH22" s="197">
        <v>0</v>
      </c>
      <c r="AI22" s="197">
        <v>9.64</v>
      </c>
      <c r="AJ22" s="197">
        <v>0</v>
      </c>
      <c r="AK22" s="197">
        <v>11.08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11.92</v>
      </c>
      <c r="E23" s="197">
        <v>0</v>
      </c>
      <c r="F23" s="197">
        <v>0</v>
      </c>
      <c r="G23" s="197">
        <v>19.829999999999998</v>
      </c>
      <c r="H23" s="197">
        <v>0</v>
      </c>
      <c r="I23" s="197">
        <v>0</v>
      </c>
      <c r="J23" s="197">
        <v>26.06</v>
      </c>
      <c r="K23" s="197">
        <v>4.41</v>
      </c>
      <c r="L23" s="197">
        <v>260.5</v>
      </c>
      <c r="M23" s="197">
        <v>0.84</v>
      </c>
      <c r="N23" s="197">
        <v>1.08</v>
      </c>
      <c r="O23" s="197">
        <v>0</v>
      </c>
      <c r="P23" s="197">
        <v>1.27</v>
      </c>
      <c r="Q23" s="197">
        <v>2.7</v>
      </c>
      <c r="R23" s="197">
        <v>6.01</v>
      </c>
      <c r="S23" s="197">
        <v>4.05</v>
      </c>
      <c r="T23" s="197">
        <v>0</v>
      </c>
      <c r="U23" s="197">
        <v>1.91</v>
      </c>
      <c r="V23" s="197">
        <v>1.1200000000000001</v>
      </c>
      <c r="W23" s="197">
        <v>0.54</v>
      </c>
      <c r="X23" s="197">
        <v>0.9</v>
      </c>
      <c r="Y23" s="197">
        <v>0</v>
      </c>
      <c r="Z23" s="197">
        <v>2.3199999999999998</v>
      </c>
      <c r="AA23" s="197">
        <v>0.7</v>
      </c>
      <c r="AB23" s="197">
        <v>0</v>
      </c>
      <c r="AC23" s="197">
        <v>1.46</v>
      </c>
      <c r="AD23" s="197">
        <v>8.9</v>
      </c>
      <c r="AE23" s="197">
        <v>0</v>
      </c>
      <c r="AF23" s="197">
        <v>0</v>
      </c>
      <c r="AG23" s="197">
        <v>21.09</v>
      </c>
      <c r="AH23" s="197">
        <v>0</v>
      </c>
      <c r="AI23" s="197">
        <v>9.64</v>
      </c>
      <c r="AJ23" s="197">
        <v>0</v>
      </c>
      <c r="AK23" s="197">
        <v>11.08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11.92</v>
      </c>
      <c r="E24" s="197">
        <v>0</v>
      </c>
      <c r="F24" s="197">
        <v>0</v>
      </c>
      <c r="G24" s="197">
        <v>19.829999999999998</v>
      </c>
      <c r="H24" s="197">
        <v>0</v>
      </c>
      <c r="I24" s="197">
        <v>0</v>
      </c>
      <c r="J24" s="197">
        <v>26.06</v>
      </c>
      <c r="K24" s="197">
        <v>4.41</v>
      </c>
      <c r="L24" s="197">
        <v>260.5</v>
      </c>
      <c r="M24" s="197">
        <v>0.84</v>
      </c>
      <c r="N24" s="197">
        <v>1.08</v>
      </c>
      <c r="O24" s="197">
        <v>0</v>
      </c>
      <c r="P24" s="197">
        <v>1.27</v>
      </c>
      <c r="Q24" s="197">
        <v>2.7</v>
      </c>
      <c r="R24" s="197">
        <v>6.01</v>
      </c>
      <c r="S24" s="197">
        <v>4.05</v>
      </c>
      <c r="T24" s="197">
        <v>0</v>
      </c>
      <c r="U24" s="197">
        <v>1.91</v>
      </c>
      <c r="V24" s="197">
        <v>1.1200000000000001</v>
      </c>
      <c r="W24" s="197">
        <v>0.54</v>
      </c>
      <c r="X24" s="197">
        <v>0.9</v>
      </c>
      <c r="Y24" s="197">
        <v>0</v>
      </c>
      <c r="Z24" s="197">
        <v>2.3199999999999998</v>
      </c>
      <c r="AA24" s="197">
        <v>0.7</v>
      </c>
      <c r="AB24" s="197">
        <v>0</v>
      </c>
      <c r="AC24" s="197">
        <v>1.46</v>
      </c>
      <c r="AD24" s="197">
        <v>8.9</v>
      </c>
      <c r="AE24" s="197">
        <v>0</v>
      </c>
      <c r="AF24" s="197">
        <v>0</v>
      </c>
      <c r="AG24" s="197">
        <v>21.09</v>
      </c>
      <c r="AH24" s="197">
        <v>0</v>
      </c>
      <c r="AI24" s="197">
        <v>9.64</v>
      </c>
      <c r="AJ24" s="197">
        <v>0</v>
      </c>
      <c r="AK24" s="197">
        <v>11.08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11.92</v>
      </c>
      <c r="E25" s="197">
        <v>0</v>
      </c>
      <c r="F25" s="197">
        <v>0</v>
      </c>
      <c r="G25" s="197">
        <v>19.829999999999998</v>
      </c>
      <c r="H25" s="197">
        <v>0</v>
      </c>
      <c r="I25" s="197">
        <v>0</v>
      </c>
      <c r="J25" s="197">
        <v>26.06</v>
      </c>
      <c r="K25" s="197">
        <v>4.41</v>
      </c>
      <c r="L25" s="197">
        <v>190.42</v>
      </c>
      <c r="M25" s="197">
        <v>0.84</v>
      </c>
      <c r="N25" s="197">
        <v>1.08</v>
      </c>
      <c r="O25" s="197">
        <v>0</v>
      </c>
      <c r="P25" s="197">
        <v>1.27</v>
      </c>
      <c r="Q25" s="197">
        <v>2.88</v>
      </c>
      <c r="R25" s="197">
        <v>6.28</v>
      </c>
      <c r="S25" s="197">
        <v>4.05</v>
      </c>
      <c r="T25" s="197">
        <v>0</v>
      </c>
      <c r="U25" s="197">
        <v>1.91</v>
      </c>
      <c r="V25" s="197">
        <v>1.1200000000000001</v>
      </c>
      <c r="W25" s="197">
        <v>0.54</v>
      </c>
      <c r="X25" s="197">
        <v>0.9</v>
      </c>
      <c r="Y25" s="197">
        <v>0</v>
      </c>
      <c r="Z25" s="197">
        <v>2.3199999999999998</v>
      </c>
      <c r="AA25" s="197">
        <v>0.7</v>
      </c>
      <c r="AB25" s="197">
        <v>0</v>
      </c>
      <c r="AC25" s="197">
        <v>1.46</v>
      </c>
      <c r="AD25" s="197">
        <v>8.9</v>
      </c>
      <c r="AE25" s="197">
        <v>0</v>
      </c>
      <c r="AF25" s="197">
        <v>0</v>
      </c>
      <c r="AG25" s="197">
        <v>21.09</v>
      </c>
      <c r="AH25" s="197">
        <v>0</v>
      </c>
      <c r="AI25" s="197">
        <v>9.64</v>
      </c>
      <c r="AJ25" s="197">
        <v>0</v>
      </c>
      <c r="AK25" s="197">
        <v>11.08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11.6</v>
      </c>
      <c r="E26" s="197">
        <v>0</v>
      </c>
      <c r="F26" s="197">
        <v>0</v>
      </c>
      <c r="G26" s="197">
        <v>19.829999999999998</v>
      </c>
      <c r="H26" s="197">
        <v>0</v>
      </c>
      <c r="I26" s="197">
        <v>0</v>
      </c>
      <c r="J26" s="197">
        <v>26.06</v>
      </c>
      <c r="K26" s="197">
        <v>4.5599999999999996</v>
      </c>
      <c r="L26" s="197">
        <v>93.4</v>
      </c>
      <c r="M26" s="197">
        <v>0.84</v>
      </c>
      <c r="N26" s="197">
        <v>1.08</v>
      </c>
      <c r="O26" s="197">
        <v>0</v>
      </c>
      <c r="P26" s="197">
        <v>1.27</v>
      </c>
      <c r="Q26" s="197">
        <v>2.88</v>
      </c>
      <c r="R26" s="197">
        <v>6.22</v>
      </c>
      <c r="S26" s="197">
        <v>4.05</v>
      </c>
      <c r="T26" s="197">
        <v>0</v>
      </c>
      <c r="U26" s="197">
        <v>1.91</v>
      </c>
      <c r="V26" s="197">
        <v>1.21</v>
      </c>
      <c r="W26" s="197">
        <v>0.54</v>
      </c>
      <c r="X26" s="197">
        <v>0.9</v>
      </c>
      <c r="Y26" s="197">
        <v>0</v>
      </c>
      <c r="Z26" s="197">
        <v>2.3199999999999998</v>
      </c>
      <c r="AA26" s="197">
        <v>0.7</v>
      </c>
      <c r="AB26" s="197">
        <v>0</v>
      </c>
      <c r="AC26" s="197">
        <v>1.46</v>
      </c>
      <c r="AD26" s="197">
        <v>8.9</v>
      </c>
      <c r="AE26" s="197">
        <v>0</v>
      </c>
      <c r="AF26" s="197">
        <v>0</v>
      </c>
      <c r="AG26" s="197">
        <v>21.09</v>
      </c>
      <c r="AH26" s="197">
        <v>0</v>
      </c>
      <c r="AI26" s="197">
        <v>9.64</v>
      </c>
      <c r="AJ26" s="197">
        <v>0</v>
      </c>
      <c r="AK26" s="197">
        <v>11.08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26.06</v>
      </c>
      <c r="K27" s="197">
        <v>0.28000000000000003</v>
      </c>
      <c r="L27" s="197">
        <v>17.25</v>
      </c>
      <c r="M27" s="197">
        <v>0.84</v>
      </c>
      <c r="N27" s="197">
        <v>1.08</v>
      </c>
      <c r="O27" s="197">
        <v>0</v>
      </c>
      <c r="P27" s="197">
        <v>1.27</v>
      </c>
      <c r="Q27" s="197">
        <v>0.18</v>
      </c>
      <c r="R27" s="197">
        <v>0.39</v>
      </c>
      <c r="S27" s="197">
        <v>0.24</v>
      </c>
      <c r="T27" s="197">
        <v>0</v>
      </c>
      <c r="U27" s="197">
        <v>1.91</v>
      </c>
      <c r="V27" s="197">
        <v>1.1200000000000001</v>
      </c>
      <c r="W27" s="197">
        <v>0.54</v>
      </c>
      <c r="X27" s="197">
        <v>0.9</v>
      </c>
      <c r="Y27" s="197">
        <v>0</v>
      </c>
      <c r="Z27" s="197">
        <v>2.3199999999999998</v>
      </c>
      <c r="AA27" s="197">
        <v>0.7</v>
      </c>
      <c r="AB27" s="197">
        <v>0</v>
      </c>
      <c r="AC27" s="197">
        <v>1.46</v>
      </c>
      <c r="AD27" s="197">
        <v>8.9</v>
      </c>
      <c r="AE27" s="197">
        <v>0</v>
      </c>
      <c r="AF27" s="197">
        <v>0</v>
      </c>
      <c r="AG27" s="197">
        <v>21.09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26.06</v>
      </c>
      <c r="K28" s="197">
        <v>0.28000000000000003</v>
      </c>
      <c r="L28" s="197">
        <v>17.25</v>
      </c>
      <c r="M28" s="197">
        <v>0.84</v>
      </c>
      <c r="N28" s="197">
        <v>1.08</v>
      </c>
      <c r="O28" s="197">
        <v>0</v>
      </c>
      <c r="P28" s="197">
        <v>1.27</v>
      </c>
      <c r="Q28" s="197">
        <v>0.18</v>
      </c>
      <c r="R28" s="197">
        <v>0.39</v>
      </c>
      <c r="S28" s="197">
        <v>0.24</v>
      </c>
      <c r="T28" s="197">
        <v>0</v>
      </c>
      <c r="U28" s="197">
        <v>1.91</v>
      </c>
      <c r="V28" s="197">
        <v>1.1200000000000001</v>
      </c>
      <c r="W28" s="197">
        <v>0.54</v>
      </c>
      <c r="X28" s="197">
        <v>0.9</v>
      </c>
      <c r="Y28" s="197">
        <v>0</v>
      </c>
      <c r="Z28" s="197">
        <v>2.3199999999999998</v>
      </c>
      <c r="AA28" s="197">
        <v>0.7</v>
      </c>
      <c r="AB28" s="197">
        <v>0</v>
      </c>
      <c r="AC28" s="197">
        <v>1.46</v>
      </c>
      <c r="AD28" s="197">
        <v>8.9</v>
      </c>
      <c r="AE28" s="197">
        <v>0</v>
      </c>
      <c r="AF28" s="197">
        <v>0</v>
      </c>
      <c r="AG28" s="197">
        <v>21.09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26.06</v>
      </c>
      <c r="K29" s="197">
        <v>0.28000000000000003</v>
      </c>
      <c r="L29" s="197">
        <v>17.25</v>
      </c>
      <c r="M29" s="197">
        <v>0.84</v>
      </c>
      <c r="N29" s="197">
        <v>1.08</v>
      </c>
      <c r="O29" s="197">
        <v>0</v>
      </c>
      <c r="P29" s="197">
        <v>1.27</v>
      </c>
      <c r="Q29" s="197">
        <v>0.18</v>
      </c>
      <c r="R29" s="197">
        <v>0.39</v>
      </c>
      <c r="S29" s="197">
        <v>0.24</v>
      </c>
      <c r="T29" s="197">
        <v>0</v>
      </c>
      <c r="U29" s="197">
        <v>1.91</v>
      </c>
      <c r="V29" s="197">
        <v>1.1200000000000001</v>
      </c>
      <c r="W29" s="197">
        <v>0.54</v>
      </c>
      <c r="X29" s="197">
        <v>0.9</v>
      </c>
      <c r="Y29" s="197">
        <v>0</v>
      </c>
      <c r="Z29" s="197">
        <v>2.3199999999999998</v>
      </c>
      <c r="AA29" s="197">
        <v>0.7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21.09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26.06</v>
      </c>
      <c r="K30" s="197">
        <v>0.28000000000000003</v>
      </c>
      <c r="L30" s="197">
        <v>17.25</v>
      </c>
      <c r="M30" s="197">
        <v>0.84</v>
      </c>
      <c r="N30" s="197">
        <v>1.08</v>
      </c>
      <c r="O30" s="197">
        <v>0</v>
      </c>
      <c r="P30" s="197">
        <v>1.27</v>
      </c>
      <c r="Q30" s="197">
        <v>0.18</v>
      </c>
      <c r="R30" s="197">
        <v>0.39</v>
      </c>
      <c r="S30" s="197">
        <v>0.24</v>
      </c>
      <c r="T30" s="197">
        <v>0</v>
      </c>
      <c r="U30" s="197">
        <v>1.91</v>
      </c>
      <c r="V30" s="197">
        <v>1.1200000000000001</v>
      </c>
      <c r="W30" s="197">
        <v>0.54</v>
      </c>
      <c r="X30" s="197">
        <v>0.9</v>
      </c>
      <c r="Y30" s="197">
        <v>0</v>
      </c>
      <c r="Z30" s="197">
        <v>2.3199999999999998</v>
      </c>
      <c r="AA30" s="197">
        <v>0.7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21.09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0</v>
      </c>
      <c r="G31" s="197">
        <v>19.66</v>
      </c>
      <c r="H31" s="197">
        <v>0</v>
      </c>
      <c r="I31" s="197">
        <v>0</v>
      </c>
      <c r="J31" s="197">
        <v>26.06</v>
      </c>
      <c r="K31" s="197">
        <v>0.28000000000000003</v>
      </c>
      <c r="L31" s="197">
        <v>17.25</v>
      </c>
      <c r="M31" s="197">
        <v>0.84</v>
      </c>
      <c r="N31" s="197">
        <v>1.08</v>
      </c>
      <c r="O31" s="197">
        <v>0</v>
      </c>
      <c r="P31" s="197">
        <v>1.27</v>
      </c>
      <c r="Q31" s="197">
        <v>0.18</v>
      </c>
      <c r="R31" s="197">
        <v>0.39</v>
      </c>
      <c r="S31" s="197">
        <v>0.24</v>
      </c>
      <c r="T31" s="197">
        <v>0</v>
      </c>
      <c r="U31" s="197">
        <v>1.91</v>
      </c>
      <c r="V31" s="197">
        <v>1.1200000000000001</v>
      </c>
      <c r="W31" s="197">
        <v>0.54</v>
      </c>
      <c r="X31" s="197">
        <v>0.9</v>
      </c>
      <c r="Y31" s="197">
        <v>0</v>
      </c>
      <c r="Z31" s="197">
        <v>2.3199999999999998</v>
      </c>
      <c r="AA31" s="197">
        <v>0.7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21.09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0</v>
      </c>
      <c r="G32" s="197">
        <v>19.66</v>
      </c>
      <c r="H32" s="197">
        <v>0</v>
      </c>
      <c r="I32" s="197">
        <v>0</v>
      </c>
      <c r="J32" s="197">
        <v>26.06</v>
      </c>
      <c r="K32" s="197">
        <v>0.28000000000000003</v>
      </c>
      <c r="L32" s="197">
        <v>17.25</v>
      </c>
      <c r="M32" s="197">
        <v>0.84</v>
      </c>
      <c r="N32" s="197">
        <v>1.08</v>
      </c>
      <c r="O32" s="197">
        <v>0</v>
      </c>
      <c r="P32" s="197">
        <v>1.27</v>
      </c>
      <c r="Q32" s="197">
        <v>0.18</v>
      </c>
      <c r="R32" s="197">
        <v>0.39</v>
      </c>
      <c r="S32" s="197">
        <v>0.24</v>
      </c>
      <c r="T32" s="197">
        <v>0</v>
      </c>
      <c r="U32" s="197">
        <v>1.91</v>
      </c>
      <c r="V32" s="197">
        <v>1.1200000000000001</v>
      </c>
      <c r="W32" s="197">
        <v>0.54</v>
      </c>
      <c r="X32" s="197">
        <v>0.9</v>
      </c>
      <c r="Y32" s="197">
        <v>0</v>
      </c>
      <c r="Z32" s="197">
        <v>2.3199999999999998</v>
      </c>
      <c r="AA32" s="197">
        <v>0.7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21.09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0</v>
      </c>
      <c r="G33" s="197">
        <v>19.66</v>
      </c>
      <c r="H33" s="197">
        <v>0</v>
      </c>
      <c r="I33" s="197">
        <v>0</v>
      </c>
      <c r="J33" s="197">
        <v>26.06</v>
      </c>
      <c r="K33" s="197">
        <v>0.28000000000000003</v>
      </c>
      <c r="L33" s="197">
        <v>17.25</v>
      </c>
      <c r="M33" s="197">
        <v>0.84</v>
      </c>
      <c r="N33" s="197">
        <v>1.08</v>
      </c>
      <c r="O33" s="197">
        <v>0</v>
      </c>
      <c r="P33" s="197">
        <v>1.27</v>
      </c>
      <c r="Q33" s="197">
        <v>0.18</v>
      </c>
      <c r="R33" s="197">
        <v>0.39</v>
      </c>
      <c r="S33" s="197">
        <v>0.24</v>
      </c>
      <c r="T33" s="197">
        <v>0</v>
      </c>
      <c r="U33" s="197">
        <v>1.91</v>
      </c>
      <c r="V33" s="197">
        <v>1.1200000000000001</v>
      </c>
      <c r="W33" s="197">
        <v>0.54</v>
      </c>
      <c r="X33" s="197">
        <v>0.9</v>
      </c>
      <c r="Y33" s="197">
        <v>0</v>
      </c>
      <c r="Z33" s="197">
        <v>2.3199999999999998</v>
      </c>
      <c r="AA33" s="197">
        <v>0.7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21.09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0</v>
      </c>
      <c r="G34" s="197">
        <v>19.66</v>
      </c>
      <c r="H34" s="197">
        <v>0</v>
      </c>
      <c r="I34" s="197">
        <v>0</v>
      </c>
      <c r="J34" s="197">
        <v>26.06</v>
      </c>
      <c r="K34" s="197">
        <v>4.43</v>
      </c>
      <c r="L34" s="197">
        <v>132.66999999999999</v>
      </c>
      <c r="M34" s="197">
        <v>0.84</v>
      </c>
      <c r="N34" s="197">
        <v>1.08</v>
      </c>
      <c r="O34" s="197">
        <v>0</v>
      </c>
      <c r="P34" s="197">
        <v>1.27</v>
      </c>
      <c r="Q34" s="197">
        <v>2.92</v>
      </c>
      <c r="R34" s="197">
        <v>6.01</v>
      </c>
      <c r="S34" s="197">
        <v>4.0999999999999996</v>
      </c>
      <c r="T34" s="197">
        <v>0</v>
      </c>
      <c r="U34" s="197">
        <v>1.91</v>
      </c>
      <c r="V34" s="197">
        <v>1.1200000000000001</v>
      </c>
      <c r="W34" s="197">
        <v>0.54</v>
      </c>
      <c r="X34" s="197">
        <v>0.9</v>
      </c>
      <c r="Y34" s="197">
        <v>0</v>
      </c>
      <c r="Z34" s="197">
        <v>2.3199999999999998</v>
      </c>
      <c r="AA34" s="197">
        <v>0.7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21.09</v>
      </c>
      <c r="AH34" s="197">
        <v>0</v>
      </c>
      <c r="AI34" s="197">
        <v>9.64</v>
      </c>
      <c r="AJ34" s="197">
        <v>0</v>
      </c>
      <c r="AK34" s="197">
        <v>12.33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0</v>
      </c>
      <c r="G35" s="197">
        <v>19.66</v>
      </c>
      <c r="H35" s="197">
        <v>0</v>
      </c>
      <c r="I35" s="197">
        <v>0</v>
      </c>
      <c r="J35" s="197">
        <v>25.56</v>
      </c>
      <c r="K35" s="197">
        <v>4.42</v>
      </c>
      <c r="L35" s="197">
        <v>252.87</v>
      </c>
      <c r="M35" s="197">
        <v>0.84</v>
      </c>
      <c r="N35" s="197">
        <v>1.08</v>
      </c>
      <c r="O35" s="197">
        <v>0</v>
      </c>
      <c r="P35" s="197">
        <v>1.27</v>
      </c>
      <c r="Q35" s="197">
        <v>2.79</v>
      </c>
      <c r="R35" s="197">
        <v>6.22</v>
      </c>
      <c r="S35" s="197">
        <v>4.0999999999999996</v>
      </c>
      <c r="T35" s="197">
        <v>0</v>
      </c>
      <c r="U35" s="197">
        <v>1.91</v>
      </c>
      <c r="V35" s="197">
        <v>1.1200000000000001</v>
      </c>
      <c r="W35" s="197">
        <v>0.54</v>
      </c>
      <c r="X35" s="197">
        <v>0.9</v>
      </c>
      <c r="Y35" s="197">
        <v>0</v>
      </c>
      <c r="Z35" s="197">
        <v>2.3199999999999998</v>
      </c>
      <c r="AA35" s="197">
        <v>0.7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21.09</v>
      </c>
      <c r="AH35" s="197">
        <v>0</v>
      </c>
      <c r="AI35" s="197">
        <v>9.64</v>
      </c>
      <c r="AJ35" s="197">
        <v>0</v>
      </c>
      <c r="AK35" s="197">
        <v>12.33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0</v>
      </c>
      <c r="G36" s="197">
        <v>19.66</v>
      </c>
      <c r="H36" s="197">
        <v>0</v>
      </c>
      <c r="I36" s="197">
        <v>0</v>
      </c>
      <c r="J36" s="197">
        <v>25.56</v>
      </c>
      <c r="K36" s="197">
        <v>4.42</v>
      </c>
      <c r="L36" s="197">
        <v>260.5</v>
      </c>
      <c r="M36" s="197">
        <v>0.84</v>
      </c>
      <c r="N36" s="197">
        <v>1.08</v>
      </c>
      <c r="O36" s="197">
        <v>0</v>
      </c>
      <c r="P36" s="197">
        <v>1.27</v>
      </c>
      <c r="Q36" s="197">
        <v>2.79</v>
      </c>
      <c r="R36" s="197">
        <v>6.22</v>
      </c>
      <c r="S36" s="197">
        <v>4.0999999999999996</v>
      </c>
      <c r="T36" s="197">
        <v>0</v>
      </c>
      <c r="U36" s="197">
        <v>1.91</v>
      </c>
      <c r="V36" s="197">
        <v>1.1200000000000001</v>
      </c>
      <c r="W36" s="197">
        <v>0.54</v>
      </c>
      <c r="X36" s="197">
        <v>0.9</v>
      </c>
      <c r="Y36" s="197">
        <v>0</v>
      </c>
      <c r="Z36" s="197">
        <v>2.3199999999999998</v>
      </c>
      <c r="AA36" s="197">
        <v>0.7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21.09</v>
      </c>
      <c r="AH36" s="197">
        <v>0</v>
      </c>
      <c r="AI36" s="197">
        <v>9.64</v>
      </c>
      <c r="AJ36" s="197">
        <v>0</v>
      </c>
      <c r="AK36" s="197">
        <v>12.33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0</v>
      </c>
      <c r="G37" s="197">
        <v>19.66</v>
      </c>
      <c r="H37" s="197">
        <v>0</v>
      </c>
      <c r="I37" s="197">
        <v>0</v>
      </c>
      <c r="J37" s="197">
        <v>25.56</v>
      </c>
      <c r="K37" s="197">
        <v>4.42</v>
      </c>
      <c r="L37" s="197">
        <v>260.5</v>
      </c>
      <c r="M37" s="197">
        <v>0.84</v>
      </c>
      <c r="N37" s="197">
        <v>1.08</v>
      </c>
      <c r="O37" s="197">
        <v>0</v>
      </c>
      <c r="P37" s="197">
        <v>1.27</v>
      </c>
      <c r="Q37" s="197">
        <v>2.79</v>
      </c>
      <c r="R37" s="197">
        <v>6.22</v>
      </c>
      <c r="S37" s="197">
        <v>4.0999999999999996</v>
      </c>
      <c r="T37" s="197">
        <v>0</v>
      </c>
      <c r="U37" s="197">
        <v>1.91</v>
      </c>
      <c r="V37" s="197">
        <v>1.1200000000000001</v>
      </c>
      <c r="W37" s="197">
        <v>0.54</v>
      </c>
      <c r="X37" s="197">
        <v>0.9</v>
      </c>
      <c r="Y37" s="197">
        <v>0</v>
      </c>
      <c r="Z37" s="197">
        <v>2.3199999999999998</v>
      </c>
      <c r="AA37" s="197">
        <v>0.7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21.09</v>
      </c>
      <c r="AH37" s="197">
        <v>0</v>
      </c>
      <c r="AI37" s="197">
        <v>9.64</v>
      </c>
      <c r="AJ37" s="197">
        <v>0</v>
      </c>
      <c r="AK37" s="197">
        <v>12.33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0</v>
      </c>
      <c r="G38" s="197">
        <v>19.66</v>
      </c>
      <c r="H38" s="197">
        <v>0</v>
      </c>
      <c r="I38" s="197">
        <v>0</v>
      </c>
      <c r="J38" s="197">
        <v>25.56</v>
      </c>
      <c r="K38" s="197">
        <v>4.42</v>
      </c>
      <c r="L38" s="197">
        <v>260.5</v>
      </c>
      <c r="M38" s="197">
        <v>0.84</v>
      </c>
      <c r="N38" s="197">
        <v>1.08</v>
      </c>
      <c r="O38" s="197">
        <v>0</v>
      </c>
      <c r="P38" s="197">
        <v>1.27</v>
      </c>
      <c r="Q38" s="197">
        <v>2.79</v>
      </c>
      <c r="R38" s="197">
        <v>6.22</v>
      </c>
      <c r="S38" s="197">
        <v>4.0999999999999996</v>
      </c>
      <c r="T38" s="197">
        <v>0</v>
      </c>
      <c r="U38" s="197">
        <v>1.91</v>
      </c>
      <c r="V38" s="197">
        <v>1.1200000000000001</v>
      </c>
      <c r="W38" s="197">
        <v>0.54</v>
      </c>
      <c r="X38" s="197">
        <v>0.9</v>
      </c>
      <c r="Y38" s="197">
        <v>0</v>
      </c>
      <c r="Z38" s="197">
        <v>2.3199999999999998</v>
      </c>
      <c r="AA38" s="197">
        <v>0.7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21.09</v>
      </c>
      <c r="AH38" s="197">
        <v>0</v>
      </c>
      <c r="AI38" s="197">
        <v>9.64</v>
      </c>
      <c r="AJ38" s="197">
        <v>0</v>
      </c>
      <c r="AK38" s="197">
        <v>12.33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0</v>
      </c>
      <c r="G39" s="197">
        <v>19.66</v>
      </c>
      <c r="H39" s="197">
        <v>0</v>
      </c>
      <c r="I39" s="197">
        <v>0</v>
      </c>
      <c r="J39" s="197">
        <v>25.56</v>
      </c>
      <c r="K39" s="197">
        <v>4.42</v>
      </c>
      <c r="L39" s="197">
        <v>260.5</v>
      </c>
      <c r="M39" s="197">
        <v>0.84</v>
      </c>
      <c r="N39" s="197">
        <v>1.08</v>
      </c>
      <c r="O39" s="197">
        <v>0</v>
      </c>
      <c r="P39" s="197">
        <v>1.27</v>
      </c>
      <c r="Q39" s="197">
        <v>2.79</v>
      </c>
      <c r="R39" s="197">
        <v>6.22</v>
      </c>
      <c r="S39" s="197">
        <v>4.0999999999999996</v>
      </c>
      <c r="T39" s="197">
        <v>0</v>
      </c>
      <c r="U39" s="197">
        <v>1.91</v>
      </c>
      <c r="V39" s="197">
        <v>1.1200000000000001</v>
      </c>
      <c r="W39" s="197">
        <v>0.08</v>
      </c>
      <c r="X39" s="197">
        <v>0.9</v>
      </c>
      <c r="Y39" s="197">
        <v>0</v>
      </c>
      <c r="Z39" s="197">
        <v>2.3199999999999998</v>
      </c>
      <c r="AA39" s="197">
        <v>0.7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21.09</v>
      </c>
      <c r="AH39" s="197">
        <v>0</v>
      </c>
      <c r="AI39" s="197">
        <v>9.64</v>
      </c>
      <c r="AJ39" s="197">
        <v>0</v>
      </c>
      <c r="AK39" s="197">
        <v>12.33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25.56</v>
      </c>
      <c r="K40" s="197">
        <v>4.43</v>
      </c>
      <c r="L40" s="197">
        <v>260.5</v>
      </c>
      <c r="M40" s="197">
        <v>0.84</v>
      </c>
      <c r="N40" s="197">
        <v>1.08</v>
      </c>
      <c r="O40" s="197">
        <v>0</v>
      </c>
      <c r="P40" s="197">
        <v>1.27</v>
      </c>
      <c r="Q40" s="197">
        <v>2.8</v>
      </c>
      <c r="R40" s="197">
        <v>6.22</v>
      </c>
      <c r="S40" s="197">
        <v>4.0999999999999996</v>
      </c>
      <c r="T40" s="197">
        <v>0</v>
      </c>
      <c r="U40" s="197">
        <v>1.91</v>
      </c>
      <c r="V40" s="197">
        <v>1.1200000000000001</v>
      </c>
      <c r="W40" s="197">
        <v>0.08</v>
      </c>
      <c r="X40" s="197">
        <v>0.9</v>
      </c>
      <c r="Y40" s="197">
        <v>0</v>
      </c>
      <c r="Z40" s="197">
        <v>2.3199999999999998</v>
      </c>
      <c r="AA40" s="197">
        <v>0.7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21.09</v>
      </c>
      <c r="AH40" s="197">
        <v>0</v>
      </c>
      <c r="AI40" s="197">
        <v>9.64</v>
      </c>
      <c r="AJ40" s="197">
        <v>0</v>
      </c>
      <c r="AK40" s="197">
        <v>12.33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25.56</v>
      </c>
      <c r="K41" s="197">
        <v>4.41</v>
      </c>
      <c r="L41" s="197">
        <v>260.5</v>
      </c>
      <c r="M41" s="197">
        <v>0.84</v>
      </c>
      <c r="N41" s="197">
        <v>1.08</v>
      </c>
      <c r="O41" s="197">
        <v>0</v>
      </c>
      <c r="P41" s="197">
        <v>1.27</v>
      </c>
      <c r="Q41" s="197">
        <v>2.76</v>
      </c>
      <c r="R41" s="197">
        <v>6.22</v>
      </c>
      <c r="S41" s="197">
        <v>4.0999999999999996</v>
      </c>
      <c r="T41" s="197">
        <v>0</v>
      </c>
      <c r="U41" s="197">
        <v>1.91</v>
      </c>
      <c r="V41" s="197">
        <v>1.1200000000000001</v>
      </c>
      <c r="W41" s="197">
        <v>0.54</v>
      </c>
      <c r="X41" s="197">
        <v>0.9</v>
      </c>
      <c r="Y41" s="197">
        <v>0</v>
      </c>
      <c r="Z41" s="197">
        <v>2.3199999999999998</v>
      </c>
      <c r="AA41" s="197">
        <v>0.7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21.09</v>
      </c>
      <c r="AH41" s="197">
        <v>0</v>
      </c>
      <c r="AI41" s="197">
        <v>9.64</v>
      </c>
      <c r="AJ41" s="197">
        <v>0</v>
      </c>
      <c r="AK41" s="197">
        <v>12.33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25.56</v>
      </c>
      <c r="K42" s="197">
        <v>4.41</v>
      </c>
      <c r="L42" s="197">
        <v>260.5</v>
      </c>
      <c r="M42" s="197">
        <v>0.84</v>
      </c>
      <c r="N42" s="197">
        <v>1.08</v>
      </c>
      <c r="O42" s="197">
        <v>0</v>
      </c>
      <c r="P42" s="197">
        <v>1.27</v>
      </c>
      <c r="Q42" s="197">
        <v>2.76</v>
      </c>
      <c r="R42" s="197">
        <v>6.22</v>
      </c>
      <c r="S42" s="197">
        <v>4.0999999999999996</v>
      </c>
      <c r="T42" s="197">
        <v>0</v>
      </c>
      <c r="U42" s="197">
        <v>1.91</v>
      </c>
      <c r="V42" s="197">
        <v>1.1200000000000001</v>
      </c>
      <c r="W42" s="197">
        <v>0.54</v>
      </c>
      <c r="X42" s="197">
        <v>0.9</v>
      </c>
      <c r="Y42" s="197">
        <v>0</v>
      </c>
      <c r="Z42" s="197">
        <v>2.3199999999999998</v>
      </c>
      <c r="AA42" s="197">
        <v>0.7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21.09</v>
      </c>
      <c r="AH42" s="197">
        <v>0</v>
      </c>
      <c r="AI42" s="197">
        <v>9.64</v>
      </c>
      <c r="AJ42" s="197">
        <v>0</v>
      </c>
      <c r="AK42" s="197">
        <v>12.33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11.27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4.41</v>
      </c>
      <c r="L43" s="197">
        <v>260.5</v>
      </c>
      <c r="M43" s="197">
        <v>0.84</v>
      </c>
      <c r="N43" s="197">
        <v>1.08</v>
      </c>
      <c r="O43" s="197">
        <v>0</v>
      </c>
      <c r="P43" s="197">
        <v>1.27</v>
      </c>
      <c r="Q43" s="197">
        <v>2.6</v>
      </c>
      <c r="R43" s="197">
        <v>6.22</v>
      </c>
      <c r="S43" s="197">
        <v>3.94</v>
      </c>
      <c r="T43" s="197">
        <v>0</v>
      </c>
      <c r="U43" s="197">
        <v>1.91</v>
      </c>
      <c r="V43" s="197">
        <v>1.1200000000000001</v>
      </c>
      <c r="W43" s="197">
        <v>0.54</v>
      </c>
      <c r="X43" s="197">
        <v>0.9</v>
      </c>
      <c r="Y43" s="197">
        <v>0</v>
      </c>
      <c r="Z43" s="197">
        <v>2.3199999999999998</v>
      </c>
      <c r="AA43" s="197">
        <v>0.7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21.09</v>
      </c>
      <c r="AH43" s="197">
        <v>0</v>
      </c>
      <c r="AI43" s="197">
        <v>9.64</v>
      </c>
      <c r="AJ43" s="197">
        <v>0</v>
      </c>
      <c r="AK43" s="197">
        <v>12.33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11.27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4.41</v>
      </c>
      <c r="L44" s="197">
        <v>260.5</v>
      </c>
      <c r="M44" s="197">
        <v>0.84</v>
      </c>
      <c r="N44" s="197">
        <v>1.08</v>
      </c>
      <c r="O44" s="197">
        <v>0</v>
      </c>
      <c r="P44" s="197">
        <v>1.27</v>
      </c>
      <c r="Q44" s="197">
        <v>2.6</v>
      </c>
      <c r="R44" s="197">
        <v>6.22</v>
      </c>
      <c r="S44" s="197">
        <v>3.94</v>
      </c>
      <c r="T44" s="197">
        <v>0</v>
      </c>
      <c r="U44" s="197">
        <v>1.91</v>
      </c>
      <c r="V44" s="197">
        <v>1.1200000000000001</v>
      </c>
      <c r="W44" s="197">
        <v>0.54</v>
      </c>
      <c r="X44" s="197">
        <v>0.9</v>
      </c>
      <c r="Y44" s="197">
        <v>0</v>
      </c>
      <c r="Z44" s="197">
        <v>2.3199999999999998</v>
      </c>
      <c r="AA44" s="197">
        <v>0.7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21.09</v>
      </c>
      <c r="AH44" s="197">
        <v>0</v>
      </c>
      <c r="AI44" s="197">
        <v>9.64</v>
      </c>
      <c r="AJ44" s="197">
        <v>0</v>
      </c>
      <c r="AK44" s="197">
        <v>12.33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11.27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0</v>
      </c>
      <c r="L45" s="197">
        <v>253.66</v>
      </c>
      <c r="M45" s="197">
        <v>0.84</v>
      </c>
      <c r="N45" s="197">
        <v>1.08</v>
      </c>
      <c r="O45" s="197">
        <v>0</v>
      </c>
      <c r="P45" s="197">
        <v>1.27</v>
      </c>
      <c r="Q45" s="197">
        <v>3.1</v>
      </c>
      <c r="R45" s="197">
        <v>0.39</v>
      </c>
      <c r="S45" s="197">
        <v>3.94</v>
      </c>
      <c r="T45" s="197">
        <v>0</v>
      </c>
      <c r="U45" s="197">
        <v>1.91</v>
      </c>
      <c r="V45" s="197">
        <v>1.1200000000000001</v>
      </c>
      <c r="W45" s="197">
        <v>0.54</v>
      </c>
      <c r="X45" s="197">
        <v>0.9</v>
      </c>
      <c r="Y45" s="197">
        <v>0</v>
      </c>
      <c r="Z45" s="197">
        <v>2.3199999999999998</v>
      </c>
      <c r="AA45" s="197">
        <v>0.7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21.09</v>
      </c>
      <c r="AH45" s="197">
        <v>0</v>
      </c>
      <c r="AI45" s="197">
        <v>9.64</v>
      </c>
      <c r="AJ45" s="197">
        <v>0</v>
      </c>
      <c r="AK45" s="197">
        <v>12.33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11.27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0</v>
      </c>
      <c r="L46" s="197">
        <v>238.93</v>
      </c>
      <c r="M46" s="197">
        <v>0.84</v>
      </c>
      <c r="N46" s="197">
        <v>1.08</v>
      </c>
      <c r="O46" s="197">
        <v>0</v>
      </c>
      <c r="P46" s="197">
        <v>1.27</v>
      </c>
      <c r="Q46" s="197">
        <v>3.22</v>
      </c>
      <c r="R46" s="197">
        <v>0.39</v>
      </c>
      <c r="S46" s="197">
        <v>3.94</v>
      </c>
      <c r="T46" s="197">
        <v>0</v>
      </c>
      <c r="U46" s="197">
        <v>1.91</v>
      </c>
      <c r="V46" s="197">
        <v>1.1200000000000001</v>
      </c>
      <c r="W46" s="197">
        <v>0.54</v>
      </c>
      <c r="X46" s="197">
        <v>0.9</v>
      </c>
      <c r="Y46" s="197">
        <v>0</v>
      </c>
      <c r="Z46" s="197">
        <v>2.3199999999999998</v>
      </c>
      <c r="AA46" s="197">
        <v>0.7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21.09</v>
      </c>
      <c r="AH46" s="197">
        <v>0</v>
      </c>
      <c r="AI46" s="197">
        <v>9.64</v>
      </c>
      <c r="AJ46" s="197">
        <v>0</v>
      </c>
      <c r="AK46" s="197">
        <v>12.33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0</v>
      </c>
      <c r="G47" s="197">
        <v>19.66</v>
      </c>
      <c r="H47" s="197">
        <v>0</v>
      </c>
      <c r="I47" s="197">
        <v>0</v>
      </c>
      <c r="J47" s="197">
        <v>25.56</v>
      </c>
      <c r="K47" s="197">
        <v>0</v>
      </c>
      <c r="L47" s="197">
        <v>224.37</v>
      </c>
      <c r="M47" s="197">
        <v>0.84</v>
      </c>
      <c r="N47" s="197">
        <v>1.08</v>
      </c>
      <c r="O47" s="197">
        <v>0</v>
      </c>
      <c r="P47" s="197">
        <v>1.27</v>
      </c>
      <c r="Q47" s="197">
        <v>3.22</v>
      </c>
      <c r="R47" s="197">
        <v>0.39</v>
      </c>
      <c r="S47" s="197">
        <v>4.05</v>
      </c>
      <c r="T47" s="197">
        <v>0</v>
      </c>
      <c r="U47" s="197">
        <v>1.91</v>
      </c>
      <c r="V47" s="197">
        <v>1.1200000000000001</v>
      </c>
      <c r="W47" s="197">
        <v>0.54</v>
      </c>
      <c r="X47" s="197">
        <v>0.9</v>
      </c>
      <c r="Y47" s="197">
        <v>0</v>
      </c>
      <c r="Z47" s="197">
        <v>2.3199999999999998</v>
      </c>
      <c r="AA47" s="197">
        <v>0.7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21.09</v>
      </c>
      <c r="AH47" s="197">
        <v>0</v>
      </c>
      <c r="AI47" s="197">
        <v>9.64</v>
      </c>
      <c r="AJ47" s="197">
        <v>0</v>
      </c>
      <c r="AK47" s="197">
        <v>12.33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0</v>
      </c>
      <c r="G48" s="197">
        <v>19.66</v>
      </c>
      <c r="H48" s="197">
        <v>0</v>
      </c>
      <c r="I48" s="197">
        <v>0</v>
      </c>
      <c r="J48" s="197">
        <v>25.56</v>
      </c>
      <c r="K48" s="197">
        <v>0</v>
      </c>
      <c r="L48" s="197">
        <v>209.82</v>
      </c>
      <c r="M48" s="197">
        <v>0.84</v>
      </c>
      <c r="N48" s="197">
        <v>1.08</v>
      </c>
      <c r="O48" s="197">
        <v>0</v>
      </c>
      <c r="P48" s="197">
        <v>1.27</v>
      </c>
      <c r="Q48" s="197">
        <v>3.22</v>
      </c>
      <c r="R48" s="197">
        <v>0.39</v>
      </c>
      <c r="S48" s="197">
        <v>4.05</v>
      </c>
      <c r="T48" s="197">
        <v>0</v>
      </c>
      <c r="U48" s="197">
        <v>1.91</v>
      </c>
      <c r="V48" s="197">
        <v>1.1200000000000001</v>
      </c>
      <c r="W48" s="197">
        <v>0.54</v>
      </c>
      <c r="X48" s="197">
        <v>0.9</v>
      </c>
      <c r="Y48" s="197">
        <v>0</v>
      </c>
      <c r="Z48" s="197">
        <v>2.3199999999999998</v>
      </c>
      <c r="AA48" s="197">
        <v>0.7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21.09</v>
      </c>
      <c r="AH48" s="197">
        <v>0</v>
      </c>
      <c r="AI48" s="197">
        <v>9.64</v>
      </c>
      <c r="AJ48" s="197">
        <v>0</v>
      </c>
      <c r="AK48" s="197">
        <v>12.33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0</v>
      </c>
      <c r="G49" s="197">
        <v>19.66</v>
      </c>
      <c r="H49" s="197">
        <v>0</v>
      </c>
      <c r="I49" s="197">
        <v>0</v>
      </c>
      <c r="J49" s="197">
        <v>25.56</v>
      </c>
      <c r="K49" s="197">
        <v>0</v>
      </c>
      <c r="L49" s="197">
        <v>190.42</v>
      </c>
      <c r="M49" s="197">
        <v>0.84</v>
      </c>
      <c r="N49" s="197">
        <v>1.08</v>
      </c>
      <c r="O49" s="197">
        <v>0</v>
      </c>
      <c r="P49" s="197">
        <v>1.27</v>
      </c>
      <c r="Q49" s="197">
        <v>3.22</v>
      </c>
      <c r="R49" s="197">
        <v>0.39</v>
      </c>
      <c r="S49" s="197">
        <v>4.05</v>
      </c>
      <c r="T49" s="197">
        <v>0</v>
      </c>
      <c r="U49" s="197">
        <v>1.91</v>
      </c>
      <c r="V49" s="197">
        <v>1.1200000000000001</v>
      </c>
      <c r="W49" s="197">
        <v>0.54</v>
      </c>
      <c r="X49" s="197">
        <v>0.9</v>
      </c>
      <c r="Y49" s="197">
        <v>0</v>
      </c>
      <c r="Z49" s="197">
        <v>2.3199999999999998</v>
      </c>
      <c r="AA49" s="197">
        <v>0.7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21.09</v>
      </c>
      <c r="AH49" s="197">
        <v>0</v>
      </c>
      <c r="AI49" s="197">
        <v>9.64</v>
      </c>
      <c r="AJ49" s="197">
        <v>0</v>
      </c>
      <c r="AK49" s="197">
        <v>12.33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0</v>
      </c>
      <c r="G50" s="197">
        <v>19.66</v>
      </c>
      <c r="H50" s="197">
        <v>0</v>
      </c>
      <c r="I50" s="197">
        <v>0</v>
      </c>
      <c r="J50" s="197">
        <v>25.56</v>
      </c>
      <c r="K50" s="197">
        <v>0</v>
      </c>
      <c r="L50" s="197">
        <v>190.42</v>
      </c>
      <c r="M50" s="197">
        <v>0.84</v>
      </c>
      <c r="N50" s="197">
        <v>1.08</v>
      </c>
      <c r="O50" s="197">
        <v>0</v>
      </c>
      <c r="P50" s="197">
        <v>1.27</v>
      </c>
      <c r="Q50" s="197">
        <v>3.22</v>
      </c>
      <c r="R50" s="197">
        <v>0.39</v>
      </c>
      <c r="S50" s="197">
        <v>4.05</v>
      </c>
      <c r="T50" s="197">
        <v>0</v>
      </c>
      <c r="U50" s="197">
        <v>1.91</v>
      </c>
      <c r="V50" s="197">
        <v>1.1200000000000001</v>
      </c>
      <c r="W50" s="197">
        <v>0.54</v>
      </c>
      <c r="X50" s="197">
        <v>0.9</v>
      </c>
      <c r="Y50" s="197">
        <v>0</v>
      </c>
      <c r="Z50" s="197">
        <v>2.3199999999999998</v>
      </c>
      <c r="AA50" s="197">
        <v>0.7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21.09</v>
      </c>
      <c r="AH50" s="197">
        <v>0</v>
      </c>
      <c r="AI50" s="197">
        <v>9.64</v>
      </c>
      <c r="AJ50" s="197">
        <v>0</v>
      </c>
      <c r="AK50" s="197">
        <v>12.33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10.95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25.56</v>
      </c>
      <c r="K51" s="197">
        <v>0</v>
      </c>
      <c r="L51" s="197">
        <v>171.01</v>
      </c>
      <c r="M51" s="197">
        <v>0.84</v>
      </c>
      <c r="N51" s="197">
        <v>1.08</v>
      </c>
      <c r="O51" s="197">
        <v>0</v>
      </c>
      <c r="P51" s="197">
        <v>1.27</v>
      </c>
      <c r="Q51" s="197">
        <v>3.22</v>
      </c>
      <c r="R51" s="197">
        <v>0.39</v>
      </c>
      <c r="S51" s="197">
        <v>4.05</v>
      </c>
      <c r="T51" s="197">
        <v>0</v>
      </c>
      <c r="U51" s="197">
        <v>1.91</v>
      </c>
      <c r="V51" s="197">
        <v>1.1200000000000001</v>
      </c>
      <c r="W51" s="197">
        <v>0.54</v>
      </c>
      <c r="X51" s="197">
        <v>0.9</v>
      </c>
      <c r="Y51" s="197">
        <v>0</v>
      </c>
      <c r="Z51" s="197">
        <v>2.31</v>
      </c>
      <c r="AA51" s="197">
        <v>0.7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9.64</v>
      </c>
      <c r="AJ51" s="197">
        <v>0</v>
      </c>
      <c r="AK51" s="197">
        <v>12.33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10.95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25.56</v>
      </c>
      <c r="K52" s="197">
        <v>0</v>
      </c>
      <c r="L52" s="197">
        <v>180.71</v>
      </c>
      <c r="M52" s="197">
        <v>0.84</v>
      </c>
      <c r="N52" s="197">
        <v>1.08</v>
      </c>
      <c r="O52" s="197">
        <v>0</v>
      </c>
      <c r="P52" s="197">
        <v>1.27</v>
      </c>
      <c r="Q52" s="197">
        <v>3.22</v>
      </c>
      <c r="R52" s="197">
        <v>0.39</v>
      </c>
      <c r="S52" s="197">
        <v>4.05</v>
      </c>
      <c r="T52" s="197">
        <v>0</v>
      </c>
      <c r="U52" s="197">
        <v>1.91</v>
      </c>
      <c r="V52" s="197">
        <v>1.1200000000000001</v>
      </c>
      <c r="W52" s="197">
        <v>0.54</v>
      </c>
      <c r="X52" s="197">
        <v>0.9</v>
      </c>
      <c r="Y52" s="197">
        <v>0</v>
      </c>
      <c r="Z52" s="197">
        <v>2.31</v>
      </c>
      <c r="AA52" s="197">
        <v>0.7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9.64</v>
      </c>
      <c r="AJ52" s="197">
        <v>0</v>
      </c>
      <c r="AK52" s="197">
        <v>12.33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10.95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25.56</v>
      </c>
      <c r="K53" s="197">
        <v>0</v>
      </c>
      <c r="L53" s="197">
        <v>180.71</v>
      </c>
      <c r="M53" s="197">
        <v>0.84</v>
      </c>
      <c r="N53" s="197">
        <v>1.08</v>
      </c>
      <c r="O53" s="197">
        <v>0</v>
      </c>
      <c r="P53" s="197">
        <v>1.27</v>
      </c>
      <c r="Q53" s="197">
        <v>3.22</v>
      </c>
      <c r="R53" s="197">
        <v>0.39</v>
      </c>
      <c r="S53" s="197">
        <v>4.05</v>
      </c>
      <c r="T53" s="197">
        <v>0</v>
      </c>
      <c r="U53" s="197">
        <v>1.91</v>
      </c>
      <c r="V53" s="197">
        <v>1.1200000000000001</v>
      </c>
      <c r="W53" s="197">
        <v>0.54</v>
      </c>
      <c r="X53" s="197">
        <v>0.9</v>
      </c>
      <c r="Y53" s="197">
        <v>0</v>
      </c>
      <c r="Z53" s="197">
        <v>2.31</v>
      </c>
      <c r="AA53" s="197">
        <v>0.7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9.64</v>
      </c>
      <c r="AJ53" s="197">
        <v>0</v>
      </c>
      <c r="AK53" s="197">
        <v>12.33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10.95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25.56</v>
      </c>
      <c r="K54" s="197">
        <v>0</v>
      </c>
      <c r="L54" s="197">
        <v>190.42</v>
      </c>
      <c r="M54" s="197">
        <v>0.84</v>
      </c>
      <c r="N54" s="197">
        <v>1.08</v>
      </c>
      <c r="O54" s="197">
        <v>0</v>
      </c>
      <c r="P54" s="197">
        <v>1.27</v>
      </c>
      <c r="Q54" s="197">
        <v>3.22</v>
      </c>
      <c r="R54" s="197">
        <v>0.39</v>
      </c>
      <c r="S54" s="197">
        <v>4.05</v>
      </c>
      <c r="T54" s="197">
        <v>0</v>
      </c>
      <c r="U54" s="197">
        <v>1.91</v>
      </c>
      <c r="V54" s="197">
        <v>1.1200000000000001</v>
      </c>
      <c r="W54" s="197">
        <v>0.54</v>
      </c>
      <c r="X54" s="197">
        <v>0.9</v>
      </c>
      <c r="Y54" s="197">
        <v>0</v>
      </c>
      <c r="Z54" s="197">
        <v>2.31</v>
      </c>
      <c r="AA54" s="197">
        <v>0.7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21.09</v>
      </c>
      <c r="AH54" s="197">
        <v>0</v>
      </c>
      <c r="AI54" s="197">
        <v>9.64</v>
      </c>
      <c r="AJ54" s="197">
        <v>0</v>
      </c>
      <c r="AK54" s="197">
        <v>12.33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10.95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25.56</v>
      </c>
      <c r="K55" s="197">
        <v>4.41</v>
      </c>
      <c r="L55" s="197">
        <v>308.77999999999997</v>
      </c>
      <c r="M55" s="197">
        <v>0.84</v>
      </c>
      <c r="N55" s="197">
        <v>1.08</v>
      </c>
      <c r="O55" s="197">
        <v>0</v>
      </c>
      <c r="P55" s="197">
        <v>1.27</v>
      </c>
      <c r="Q55" s="197">
        <v>3.22</v>
      </c>
      <c r="R55" s="197">
        <v>6.22</v>
      </c>
      <c r="S55" s="197">
        <v>4.05</v>
      </c>
      <c r="T55" s="197">
        <v>0</v>
      </c>
      <c r="U55" s="197">
        <v>1.91</v>
      </c>
      <c r="V55" s="197">
        <v>1.1200000000000001</v>
      </c>
      <c r="W55" s="197">
        <v>0.62</v>
      </c>
      <c r="X55" s="197">
        <v>0.9</v>
      </c>
      <c r="Y55" s="197">
        <v>0</v>
      </c>
      <c r="Z55" s="197">
        <v>2.31</v>
      </c>
      <c r="AA55" s="197">
        <v>0.7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21.09</v>
      </c>
      <c r="AH55" s="197">
        <v>0</v>
      </c>
      <c r="AI55" s="197">
        <v>9.64</v>
      </c>
      <c r="AJ55" s="197">
        <v>0</v>
      </c>
      <c r="AK55" s="197">
        <v>12.33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10.95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25.56</v>
      </c>
      <c r="K56" s="197">
        <v>4.41</v>
      </c>
      <c r="L56" s="197">
        <v>308.77999999999997</v>
      </c>
      <c r="M56" s="197">
        <v>0.84</v>
      </c>
      <c r="N56" s="197">
        <v>1.08</v>
      </c>
      <c r="O56" s="197">
        <v>0</v>
      </c>
      <c r="P56" s="197">
        <v>1.27</v>
      </c>
      <c r="Q56" s="197">
        <v>3.22</v>
      </c>
      <c r="R56" s="197">
        <v>6.22</v>
      </c>
      <c r="S56" s="197">
        <v>4.05</v>
      </c>
      <c r="T56" s="197">
        <v>0</v>
      </c>
      <c r="U56" s="197">
        <v>1.91</v>
      </c>
      <c r="V56" s="197">
        <v>1.1200000000000001</v>
      </c>
      <c r="W56" s="197">
        <v>0.62</v>
      </c>
      <c r="X56" s="197">
        <v>0.9</v>
      </c>
      <c r="Y56" s="197">
        <v>0</v>
      </c>
      <c r="Z56" s="197">
        <v>2.31</v>
      </c>
      <c r="AA56" s="197">
        <v>0.7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21.09</v>
      </c>
      <c r="AH56" s="197">
        <v>0</v>
      </c>
      <c r="AI56" s="197">
        <v>9.64</v>
      </c>
      <c r="AJ56" s="197">
        <v>0</v>
      </c>
      <c r="AK56" s="197">
        <v>12.33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10.95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25.56</v>
      </c>
      <c r="K57" s="197">
        <v>0</v>
      </c>
      <c r="L57" s="197">
        <v>297.14</v>
      </c>
      <c r="M57" s="197">
        <v>0.84</v>
      </c>
      <c r="N57" s="197">
        <v>1.08</v>
      </c>
      <c r="O57" s="197">
        <v>0</v>
      </c>
      <c r="P57" s="197">
        <v>1.27</v>
      </c>
      <c r="Q57" s="197">
        <v>3.22</v>
      </c>
      <c r="R57" s="197">
        <v>0.49</v>
      </c>
      <c r="S57" s="197">
        <v>4.05</v>
      </c>
      <c r="T57" s="197">
        <v>0</v>
      </c>
      <c r="U57" s="197">
        <v>1.91</v>
      </c>
      <c r="V57" s="197">
        <v>1.1200000000000001</v>
      </c>
      <c r="W57" s="197">
        <v>0.62</v>
      </c>
      <c r="X57" s="197">
        <v>0.9</v>
      </c>
      <c r="Y57" s="197">
        <v>0</v>
      </c>
      <c r="Z57" s="197">
        <v>2.31</v>
      </c>
      <c r="AA57" s="197">
        <v>0.7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21.09</v>
      </c>
      <c r="AH57" s="197">
        <v>0</v>
      </c>
      <c r="AI57" s="197">
        <v>9.64</v>
      </c>
      <c r="AJ57" s="197">
        <v>0</v>
      </c>
      <c r="AK57" s="197">
        <v>12.33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10.95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25.56</v>
      </c>
      <c r="K58" s="197">
        <v>0</v>
      </c>
      <c r="L58" s="197">
        <v>229.22</v>
      </c>
      <c r="M58" s="197">
        <v>0.84</v>
      </c>
      <c r="N58" s="197">
        <v>1.08</v>
      </c>
      <c r="O58" s="197">
        <v>0</v>
      </c>
      <c r="P58" s="197">
        <v>1.27</v>
      </c>
      <c r="Q58" s="197">
        <v>3.22</v>
      </c>
      <c r="R58" s="197">
        <v>0.39</v>
      </c>
      <c r="S58" s="197">
        <v>4.05</v>
      </c>
      <c r="T58" s="197">
        <v>0</v>
      </c>
      <c r="U58" s="197">
        <v>1.91</v>
      </c>
      <c r="V58" s="197">
        <v>1.1200000000000001</v>
      </c>
      <c r="W58" s="197">
        <v>0.62</v>
      </c>
      <c r="X58" s="197">
        <v>0.9</v>
      </c>
      <c r="Y58" s="197">
        <v>0</v>
      </c>
      <c r="Z58" s="197">
        <v>2.31</v>
      </c>
      <c r="AA58" s="197">
        <v>0.7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21.09</v>
      </c>
      <c r="AH58" s="197">
        <v>0</v>
      </c>
      <c r="AI58" s="197">
        <v>9.64</v>
      </c>
      <c r="AJ58" s="197">
        <v>0</v>
      </c>
      <c r="AK58" s="197">
        <v>12.33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10.95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25.56</v>
      </c>
      <c r="K59" s="197">
        <v>0.05</v>
      </c>
      <c r="L59" s="197">
        <v>161.31</v>
      </c>
      <c r="M59" s="197">
        <v>0.84</v>
      </c>
      <c r="N59" s="197">
        <v>1.08</v>
      </c>
      <c r="O59" s="197">
        <v>0</v>
      </c>
      <c r="P59" s="197">
        <v>1.27</v>
      </c>
      <c r="Q59" s="197">
        <v>3.22</v>
      </c>
      <c r="R59" s="197">
        <v>0.39</v>
      </c>
      <c r="S59" s="197">
        <v>4.0999999999999996</v>
      </c>
      <c r="T59" s="197">
        <v>0</v>
      </c>
      <c r="U59" s="197">
        <v>1.91</v>
      </c>
      <c r="V59" s="197">
        <v>1.1200000000000001</v>
      </c>
      <c r="W59" s="197">
        <v>0</v>
      </c>
      <c r="X59" s="197">
        <v>0.9</v>
      </c>
      <c r="Y59" s="197">
        <v>0</v>
      </c>
      <c r="Z59" s="197">
        <v>0</v>
      </c>
      <c r="AA59" s="197">
        <v>0.7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9.64</v>
      </c>
      <c r="AJ59" s="197">
        <v>0</v>
      </c>
      <c r="AK59" s="197">
        <v>12.33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10.95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25.56</v>
      </c>
      <c r="K60" s="197">
        <v>0.05</v>
      </c>
      <c r="L60" s="197">
        <v>122.5</v>
      </c>
      <c r="M60" s="197">
        <v>0.84</v>
      </c>
      <c r="N60" s="197">
        <v>1.08</v>
      </c>
      <c r="O60" s="197">
        <v>0</v>
      </c>
      <c r="P60" s="197">
        <v>1.27</v>
      </c>
      <c r="Q60" s="197">
        <v>3.22</v>
      </c>
      <c r="R60" s="197">
        <v>0.39</v>
      </c>
      <c r="S60" s="197">
        <v>4.0999999999999996</v>
      </c>
      <c r="T60" s="197">
        <v>0</v>
      </c>
      <c r="U60" s="197">
        <v>1.91</v>
      </c>
      <c r="V60" s="197">
        <v>1.1200000000000001</v>
      </c>
      <c r="W60" s="197">
        <v>0</v>
      </c>
      <c r="X60" s="197">
        <v>0.9</v>
      </c>
      <c r="Y60" s="197">
        <v>0</v>
      </c>
      <c r="Z60" s="197">
        <v>2.3199999999999998</v>
      </c>
      <c r="AA60" s="197">
        <v>0.7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9.64</v>
      </c>
      <c r="AJ60" s="197">
        <v>0</v>
      </c>
      <c r="AK60" s="197">
        <v>12.33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10.95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25.56</v>
      </c>
      <c r="K61" s="197">
        <v>0.05</v>
      </c>
      <c r="L61" s="197">
        <v>103.1</v>
      </c>
      <c r="M61" s="197">
        <v>0.84</v>
      </c>
      <c r="N61" s="197">
        <v>1.08</v>
      </c>
      <c r="O61" s="197">
        <v>0</v>
      </c>
      <c r="P61" s="197">
        <v>1.27</v>
      </c>
      <c r="Q61" s="197">
        <v>3.22</v>
      </c>
      <c r="R61" s="197">
        <v>0.39</v>
      </c>
      <c r="S61" s="197">
        <v>4.0999999999999996</v>
      </c>
      <c r="T61" s="197">
        <v>0</v>
      </c>
      <c r="U61" s="197">
        <v>1.91</v>
      </c>
      <c r="V61" s="197">
        <v>1.1200000000000001</v>
      </c>
      <c r="W61" s="197">
        <v>0</v>
      </c>
      <c r="X61" s="197">
        <v>0.9</v>
      </c>
      <c r="Y61" s="197">
        <v>0</v>
      </c>
      <c r="Z61" s="197">
        <v>2.3199999999999998</v>
      </c>
      <c r="AA61" s="197">
        <v>0.7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9.64</v>
      </c>
      <c r="AJ61" s="197">
        <v>0</v>
      </c>
      <c r="AK61" s="197">
        <v>12.33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10.95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25.56</v>
      </c>
      <c r="K62" s="197">
        <v>0.05</v>
      </c>
      <c r="L62" s="197">
        <v>93.4</v>
      </c>
      <c r="M62" s="197">
        <v>0.84</v>
      </c>
      <c r="N62" s="197">
        <v>1.08</v>
      </c>
      <c r="O62" s="197">
        <v>0</v>
      </c>
      <c r="P62" s="197">
        <v>1.27</v>
      </c>
      <c r="Q62" s="197">
        <v>3.22</v>
      </c>
      <c r="R62" s="197">
        <v>0.39</v>
      </c>
      <c r="S62" s="197">
        <v>4.0999999999999996</v>
      </c>
      <c r="T62" s="197">
        <v>0</v>
      </c>
      <c r="U62" s="197">
        <v>1.91</v>
      </c>
      <c r="V62" s="197">
        <v>1.1200000000000001</v>
      </c>
      <c r="W62" s="197">
        <v>0</v>
      </c>
      <c r="X62" s="197">
        <v>0.9</v>
      </c>
      <c r="Y62" s="197">
        <v>0</v>
      </c>
      <c r="Z62" s="197">
        <v>2.3199999999999998</v>
      </c>
      <c r="AA62" s="197">
        <v>0.7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9.64</v>
      </c>
      <c r="AJ62" s="197">
        <v>0</v>
      </c>
      <c r="AK62" s="197">
        <v>12.33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10.95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25.56</v>
      </c>
      <c r="K63" s="197">
        <v>0.05</v>
      </c>
      <c r="L63" s="197">
        <v>73.989999999999995</v>
      </c>
      <c r="M63" s="197">
        <v>0.84</v>
      </c>
      <c r="N63" s="197">
        <v>1.08</v>
      </c>
      <c r="O63" s="197">
        <v>0</v>
      </c>
      <c r="P63" s="197">
        <v>1.27</v>
      </c>
      <c r="Q63" s="197">
        <v>3.22</v>
      </c>
      <c r="R63" s="197">
        <v>0.39</v>
      </c>
      <c r="S63" s="197">
        <v>4.0999999999999996</v>
      </c>
      <c r="T63" s="197">
        <v>0</v>
      </c>
      <c r="U63" s="197">
        <v>1.91</v>
      </c>
      <c r="V63" s="197">
        <v>1.1200000000000001</v>
      </c>
      <c r="W63" s="197">
        <v>0</v>
      </c>
      <c r="X63" s="197">
        <v>0.9</v>
      </c>
      <c r="Y63" s="197">
        <v>0</v>
      </c>
      <c r="Z63" s="197">
        <v>2.3199999999999998</v>
      </c>
      <c r="AA63" s="197">
        <v>0.7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9.64</v>
      </c>
      <c r="AJ63" s="197">
        <v>0</v>
      </c>
      <c r="AK63" s="197">
        <v>12.33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10.95</v>
      </c>
      <c r="E64" s="197">
        <v>0</v>
      </c>
      <c r="F64" s="197">
        <v>0</v>
      </c>
      <c r="G64" s="197">
        <v>19.489999999999998</v>
      </c>
      <c r="H64" s="197">
        <v>0</v>
      </c>
      <c r="I64" s="197">
        <v>0</v>
      </c>
      <c r="J64" s="197">
        <v>25.56</v>
      </c>
      <c r="K64" s="197">
        <v>0.28000000000000003</v>
      </c>
      <c r="L64" s="197">
        <v>64.290000000000006</v>
      </c>
      <c r="M64" s="197">
        <v>0.84</v>
      </c>
      <c r="N64" s="197">
        <v>1.08</v>
      </c>
      <c r="O64" s="197">
        <v>0</v>
      </c>
      <c r="P64" s="197">
        <v>1.27</v>
      </c>
      <c r="Q64" s="197">
        <v>3.22</v>
      </c>
      <c r="R64" s="197">
        <v>0.39</v>
      </c>
      <c r="S64" s="197">
        <v>4.0999999999999996</v>
      </c>
      <c r="T64" s="197">
        <v>0</v>
      </c>
      <c r="U64" s="197">
        <v>1.91</v>
      </c>
      <c r="V64" s="197">
        <v>1.1200000000000001</v>
      </c>
      <c r="W64" s="197">
        <v>0</v>
      </c>
      <c r="X64" s="197">
        <v>0.9</v>
      </c>
      <c r="Y64" s="197">
        <v>0</v>
      </c>
      <c r="Z64" s="197">
        <v>2.3199999999999998</v>
      </c>
      <c r="AA64" s="197">
        <v>0.7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9.64</v>
      </c>
      <c r="AJ64" s="197">
        <v>0</v>
      </c>
      <c r="AK64" s="197">
        <v>12.33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10.95</v>
      </c>
      <c r="E65" s="197">
        <v>0</v>
      </c>
      <c r="F65" s="197">
        <v>0</v>
      </c>
      <c r="G65" s="197">
        <v>19.489999999999998</v>
      </c>
      <c r="H65" s="197">
        <v>0</v>
      </c>
      <c r="I65" s="197">
        <v>0</v>
      </c>
      <c r="J65" s="197">
        <v>25.56</v>
      </c>
      <c r="K65" s="197">
        <v>0.28000000000000003</v>
      </c>
      <c r="L65" s="197">
        <v>64.3</v>
      </c>
      <c r="M65" s="197">
        <v>0.84</v>
      </c>
      <c r="N65" s="197">
        <v>1.08</v>
      </c>
      <c r="O65" s="197">
        <v>0</v>
      </c>
      <c r="P65" s="197">
        <v>1.27</v>
      </c>
      <c r="Q65" s="197">
        <v>3.22</v>
      </c>
      <c r="R65" s="197">
        <v>0.39</v>
      </c>
      <c r="S65" s="197">
        <v>4.22</v>
      </c>
      <c r="T65" s="197">
        <v>0</v>
      </c>
      <c r="U65" s="197">
        <v>1.91</v>
      </c>
      <c r="V65" s="197">
        <v>1.1200000000000001</v>
      </c>
      <c r="W65" s="197">
        <v>0</v>
      </c>
      <c r="X65" s="197">
        <v>0.9</v>
      </c>
      <c r="Y65" s="197">
        <v>0</v>
      </c>
      <c r="Z65" s="197">
        <v>2.3199999999999998</v>
      </c>
      <c r="AA65" s="197">
        <v>0.7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21.09</v>
      </c>
      <c r="AH65" s="197">
        <v>0</v>
      </c>
      <c r="AI65" s="197">
        <v>9.64</v>
      </c>
      <c r="AJ65" s="197">
        <v>0</v>
      </c>
      <c r="AK65" s="197">
        <v>12.33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10.95</v>
      </c>
      <c r="E66" s="197">
        <v>0</v>
      </c>
      <c r="F66" s="197">
        <v>0</v>
      </c>
      <c r="G66" s="197">
        <v>19.489999999999998</v>
      </c>
      <c r="H66" s="197">
        <v>0</v>
      </c>
      <c r="I66" s="197">
        <v>0</v>
      </c>
      <c r="J66" s="197">
        <v>25.56</v>
      </c>
      <c r="K66" s="197">
        <v>0.28000000000000003</v>
      </c>
      <c r="L66" s="197">
        <v>17.25</v>
      </c>
      <c r="M66" s="197">
        <v>0.84</v>
      </c>
      <c r="N66" s="197">
        <v>1.08</v>
      </c>
      <c r="O66" s="197">
        <v>0</v>
      </c>
      <c r="P66" s="197">
        <v>1.27</v>
      </c>
      <c r="Q66" s="197">
        <v>0.18</v>
      </c>
      <c r="R66" s="197">
        <v>0.39</v>
      </c>
      <c r="S66" s="197">
        <v>0.24</v>
      </c>
      <c r="T66" s="197">
        <v>0</v>
      </c>
      <c r="U66" s="197">
        <v>1.91</v>
      </c>
      <c r="V66" s="197">
        <v>1.1200000000000001</v>
      </c>
      <c r="W66" s="197">
        <v>0</v>
      </c>
      <c r="X66" s="197">
        <v>0.9</v>
      </c>
      <c r="Y66" s="197">
        <v>0</v>
      </c>
      <c r="Z66" s="197">
        <v>2.3199999999999998</v>
      </c>
      <c r="AA66" s="197">
        <v>0.7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10.95</v>
      </c>
      <c r="E67" s="197">
        <v>0</v>
      </c>
      <c r="F67" s="197">
        <v>0</v>
      </c>
      <c r="G67" s="197">
        <v>19.489999999999998</v>
      </c>
      <c r="H67" s="197">
        <v>0</v>
      </c>
      <c r="I67" s="197">
        <v>0</v>
      </c>
      <c r="J67" s="197">
        <v>25.56</v>
      </c>
      <c r="K67" s="197">
        <v>0.28000000000000003</v>
      </c>
      <c r="L67" s="197">
        <v>74</v>
      </c>
      <c r="M67" s="197">
        <v>0.84</v>
      </c>
      <c r="N67" s="197">
        <v>1.08</v>
      </c>
      <c r="O67" s="197">
        <v>0</v>
      </c>
      <c r="P67" s="197">
        <v>1.27</v>
      </c>
      <c r="Q67" s="197">
        <v>3.22</v>
      </c>
      <c r="R67" s="197">
        <v>0.39</v>
      </c>
      <c r="S67" s="197">
        <v>4.22</v>
      </c>
      <c r="T67" s="197">
        <v>0</v>
      </c>
      <c r="U67" s="197">
        <v>1.91</v>
      </c>
      <c r="V67" s="197">
        <v>1.1200000000000001</v>
      </c>
      <c r="W67" s="197">
        <v>0</v>
      </c>
      <c r="X67" s="197">
        <v>0.9</v>
      </c>
      <c r="Y67" s="197">
        <v>0</v>
      </c>
      <c r="Z67" s="197">
        <v>5.72</v>
      </c>
      <c r="AA67" s="197">
        <v>0.7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21.09</v>
      </c>
      <c r="AH67" s="197">
        <v>0</v>
      </c>
      <c r="AI67" s="197">
        <v>9.64</v>
      </c>
      <c r="AJ67" s="197">
        <v>0</v>
      </c>
      <c r="AK67" s="197">
        <v>12.33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10.95</v>
      </c>
      <c r="E68" s="197">
        <v>0</v>
      </c>
      <c r="F68" s="197">
        <v>0</v>
      </c>
      <c r="G68" s="197">
        <v>19.489999999999998</v>
      </c>
      <c r="H68" s="197">
        <v>0</v>
      </c>
      <c r="I68" s="197">
        <v>0</v>
      </c>
      <c r="J68" s="197">
        <v>25.56</v>
      </c>
      <c r="K68" s="197">
        <v>0.28000000000000003</v>
      </c>
      <c r="L68" s="197">
        <v>83.7</v>
      </c>
      <c r="M68" s="197">
        <v>0.84</v>
      </c>
      <c r="N68" s="197">
        <v>1.08</v>
      </c>
      <c r="O68" s="197">
        <v>0</v>
      </c>
      <c r="P68" s="197">
        <v>1.27</v>
      </c>
      <c r="Q68" s="197">
        <v>3.22</v>
      </c>
      <c r="R68" s="197">
        <v>0.39</v>
      </c>
      <c r="S68" s="197">
        <v>4.22</v>
      </c>
      <c r="T68" s="197">
        <v>0</v>
      </c>
      <c r="U68" s="197">
        <v>1.91</v>
      </c>
      <c r="V68" s="197">
        <v>1.1200000000000001</v>
      </c>
      <c r="W68" s="197">
        <v>0.62</v>
      </c>
      <c r="X68" s="197">
        <v>0.9</v>
      </c>
      <c r="Y68" s="197">
        <v>0</v>
      </c>
      <c r="Z68" s="197">
        <v>2.31</v>
      </c>
      <c r="AA68" s="197">
        <v>0.7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21.09</v>
      </c>
      <c r="AH68" s="197">
        <v>0</v>
      </c>
      <c r="AI68" s="197">
        <v>9.64</v>
      </c>
      <c r="AJ68" s="197">
        <v>0</v>
      </c>
      <c r="AK68" s="197">
        <v>12.33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10.95</v>
      </c>
      <c r="E69" s="197">
        <v>0</v>
      </c>
      <c r="F69" s="197">
        <v>0</v>
      </c>
      <c r="G69" s="197">
        <v>19.489999999999998</v>
      </c>
      <c r="H69" s="197">
        <v>0</v>
      </c>
      <c r="I69" s="197">
        <v>0</v>
      </c>
      <c r="J69" s="197">
        <v>25.56</v>
      </c>
      <c r="K69" s="197">
        <v>0.28000000000000003</v>
      </c>
      <c r="L69" s="197">
        <v>11.66</v>
      </c>
      <c r="M69" s="197">
        <v>0.84</v>
      </c>
      <c r="N69" s="197">
        <v>1.08</v>
      </c>
      <c r="O69" s="197">
        <v>0</v>
      </c>
      <c r="P69" s="197">
        <v>1.27</v>
      </c>
      <c r="Q69" s="197">
        <v>0.18</v>
      </c>
      <c r="R69" s="197">
        <v>0.39</v>
      </c>
      <c r="S69" s="197">
        <v>0.24</v>
      </c>
      <c r="T69" s="197">
        <v>0</v>
      </c>
      <c r="U69" s="197">
        <v>1.91</v>
      </c>
      <c r="V69" s="197">
        <v>1.1200000000000001</v>
      </c>
      <c r="W69" s="197">
        <v>0.62</v>
      </c>
      <c r="X69" s="197">
        <v>0.9</v>
      </c>
      <c r="Y69" s="197">
        <v>0</v>
      </c>
      <c r="Z69" s="197">
        <v>40</v>
      </c>
      <c r="AA69" s="197">
        <v>0.7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21.09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19.489999999999998</v>
      </c>
      <c r="H70" s="197">
        <v>0</v>
      </c>
      <c r="I70" s="197">
        <v>0</v>
      </c>
      <c r="J70" s="197">
        <v>25.56</v>
      </c>
      <c r="K70" s="197">
        <v>0.28000000000000003</v>
      </c>
      <c r="L70" s="197">
        <v>17.25</v>
      </c>
      <c r="M70" s="197">
        <v>0.84</v>
      </c>
      <c r="N70" s="197">
        <v>1.08</v>
      </c>
      <c r="O70" s="197">
        <v>0</v>
      </c>
      <c r="P70" s="197">
        <v>1.27</v>
      </c>
      <c r="Q70" s="197">
        <v>0.18</v>
      </c>
      <c r="R70" s="197">
        <v>0.39</v>
      </c>
      <c r="S70" s="197">
        <v>0.24</v>
      </c>
      <c r="T70" s="197">
        <v>0</v>
      </c>
      <c r="U70" s="197">
        <v>1.91</v>
      </c>
      <c r="V70" s="197">
        <v>1.1200000000000001</v>
      </c>
      <c r="W70" s="197">
        <v>0.62</v>
      </c>
      <c r="X70" s="197">
        <v>0.9</v>
      </c>
      <c r="Y70" s="197">
        <v>0</v>
      </c>
      <c r="Z70" s="197">
        <v>40</v>
      </c>
      <c r="AA70" s="197">
        <v>0.7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21.09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19.489999999999998</v>
      </c>
      <c r="H71" s="197">
        <v>0</v>
      </c>
      <c r="I71" s="197">
        <v>0</v>
      </c>
      <c r="J71" s="197">
        <v>25.56</v>
      </c>
      <c r="K71" s="197">
        <v>0.28000000000000003</v>
      </c>
      <c r="L71" s="197">
        <v>17.25</v>
      </c>
      <c r="M71" s="197">
        <v>0.84</v>
      </c>
      <c r="N71" s="197">
        <v>1.08</v>
      </c>
      <c r="O71" s="197">
        <v>0</v>
      </c>
      <c r="P71" s="197">
        <v>1.27</v>
      </c>
      <c r="Q71" s="197">
        <v>0.18</v>
      </c>
      <c r="R71" s="197">
        <v>0.39</v>
      </c>
      <c r="S71" s="197">
        <v>0.24</v>
      </c>
      <c r="T71" s="197">
        <v>0</v>
      </c>
      <c r="U71" s="197">
        <v>1.91</v>
      </c>
      <c r="V71" s="197">
        <v>1.1200000000000001</v>
      </c>
      <c r="W71" s="197">
        <v>0.4</v>
      </c>
      <c r="X71" s="197">
        <v>0.9</v>
      </c>
      <c r="Y71" s="197">
        <v>0</v>
      </c>
      <c r="Z71" s="197">
        <v>40</v>
      </c>
      <c r="AA71" s="197">
        <v>0.7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21.09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25.56</v>
      </c>
      <c r="K72" s="197">
        <v>0.28000000000000003</v>
      </c>
      <c r="L72" s="197">
        <v>17.25</v>
      </c>
      <c r="M72" s="197">
        <v>0.84</v>
      </c>
      <c r="N72" s="197">
        <v>1.08</v>
      </c>
      <c r="O72" s="197">
        <v>0</v>
      </c>
      <c r="P72" s="197">
        <v>1.27</v>
      </c>
      <c r="Q72" s="197">
        <v>0.18</v>
      </c>
      <c r="R72" s="197">
        <v>0.39</v>
      </c>
      <c r="S72" s="197">
        <v>0.24</v>
      </c>
      <c r="T72" s="197">
        <v>0</v>
      </c>
      <c r="U72" s="197">
        <v>1.91</v>
      </c>
      <c r="V72" s="197">
        <v>1.19</v>
      </c>
      <c r="W72" s="197">
        <v>0.4</v>
      </c>
      <c r="X72" s="197">
        <v>0.9</v>
      </c>
      <c r="Y72" s="197">
        <v>0</v>
      </c>
      <c r="Z72" s="197">
        <v>40</v>
      </c>
      <c r="AA72" s="197">
        <v>0.7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21.09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25.56</v>
      </c>
      <c r="K73" s="197">
        <v>0.28000000000000003</v>
      </c>
      <c r="L73" s="197">
        <v>17.25</v>
      </c>
      <c r="M73" s="197">
        <v>0.84</v>
      </c>
      <c r="N73" s="197">
        <v>1.08</v>
      </c>
      <c r="O73" s="197">
        <v>0</v>
      </c>
      <c r="P73" s="197">
        <v>1.27</v>
      </c>
      <c r="Q73" s="197">
        <v>0.18</v>
      </c>
      <c r="R73" s="197">
        <v>0.39</v>
      </c>
      <c r="S73" s="197">
        <v>0.24</v>
      </c>
      <c r="T73" s="197">
        <v>0</v>
      </c>
      <c r="U73" s="197">
        <v>1.91</v>
      </c>
      <c r="V73" s="197">
        <v>1.19</v>
      </c>
      <c r="W73" s="197">
        <v>0.4</v>
      </c>
      <c r="X73" s="197">
        <v>0.9</v>
      </c>
      <c r="Y73" s="197">
        <v>0</v>
      </c>
      <c r="Z73" s="197">
        <v>40</v>
      </c>
      <c r="AA73" s="197">
        <v>0.7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21.09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25.56</v>
      </c>
      <c r="K74" s="197">
        <v>0.28000000000000003</v>
      </c>
      <c r="L74" s="197">
        <v>17.25</v>
      </c>
      <c r="M74" s="197">
        <v>0.84</v>
      </c>
      <c r="N74" s="197">
        <v>1.08</v>
      </c>
      <c r="O74" s="197">
        <v>0</v>
      </c>
      <c r="P74" s="197">
        <v>1.27</v>
      </c>
      <c r="Q74" s="197">
        <v>0.18</v>
      </c>
      <c r="R74" s="197">
        <v>0.39</v>
      </c>
      <c r="S74" s="197">
        <v>0.24</v>
      </c>
      <c r="T74" s="197">
        <v>0</v>
      </c>
      <c r="U74" s="197">
        <v>1.91</v>
      </c>
      <c r="V74" s="197">
        <v>1.19</v>
      </c>
      <c r="W74" s="197">
        <v>0.4</v>
      </c>
      <c r="X74" s="197">
        <v>0.9</v>
      </c>
      <c r="Y74" s="197">
        <v>0</v>
      </c>
      <c r="Z74" s="197">
        <v>40</v>
      </c>
      <c r="AA74" s="197">
        <v>0.7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21.09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25.56</v>
      </c>
      <c r="K75" s="197">
        <v>0.32</v>
      </c>
      <c r="L75" s="197">
        <v>17.25</v>
      </c>
      <c r="M75" s="197">
        <v>0.84</v>
      </c>
      <c r="N75" s="197">
        <v>1.08</v>
      </c>
      <c r="O75" s="197">
        <v>0</v>
      </c>
      <c r="P75" s="197">
        <v>1.27</v>
      </c>
      <c r="Q75" s="197">
        <v>0.18</v>
      </c>
      <c r="R75" s="197">
        <v>0.39</v>
      </c>
      <c r="S75" s="197">
        <v>0.24</v>
      </c>
      <c r="T75" s="197">
        <v>0</v>
      </c>
      <c r="U75" s="197">
        <v>1.91</v>
      </c>
      <c r="V75" s="197">
        <v>1.19</v>
      </c>
      <c r="W75" s="197">
        <v>0.4</v>
      </c>
      <c r="X75" s="197">
        <v>0.9</v>
      </c>
      <c r="Y75" s="197">
        <v>0</v>
      </c>
      <c r="Z75" s="197">
        <v>40</v>
      </c>
      <c r="AA75" s="197">
        <v>0.7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21.09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25.56</v>
      </c>
      <c r="K76" s="197">
        <v>0.28000000000000003</v>
      </c>
      <c r="L76" s="197">
        <v>17.25</v>
      </c>
      <c r="M76" s="197">
        <v>0.84</v>
      </c>
      <c r="N76" s="197">
        <v>1.08</v>
      </c>
      <c r="O76" s="197">
        <v>0</v>
      </c>
      <c r="P76" s="197">
        <v>1.27</v>
      </c>
      <c r="Q76" s="197">
        <v>0.18</v>
      </c>
      <c r="R76" s="197">
        <v>0.39</v>
      </c>
      <c r="S76" s="197">
        <v>0.24</v>
      </c>
      <c r="T76" s="197">
        <v>0</v>
      </c>
      <c r="U76" s="197">
        <v>1.91</v>
      </c>
      <c r="V76" s="197">
        <v>1.19</v>
      </c>
      <c r="W76" s="197">
        <v>0.4</v>
      </c>
      <c r="X76" s="197">
        <v>0.9</v>
      </c>
      <c r="Y76" s="197">
        <v>0</v>
      </c>
      <c r="Z76" s="197">
        <v>40</v>
      </c>
      <c r="AA76" s="197">
        <v>0.7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21.09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25.56</v>
      </c>
      <c r="K77" s="197">
        <v>0.28000000000000003</v>
      </c>
      <c r="L77" s="197">
        <v>17.25</v>
      </c>
      <c r="M77" s="197">
        <v>0.84</v>
      </c>
      <c r="N77" s="197">
        <v>1.08</v>
      </c>
      <c r="O77" s="197">
        <v>0</v>
      </c>
      <c r="P77" s="197">
        <v>1.27</v>
      </c>
      <c r="Q77" s="197">
        <v>0.18</v>
      </c>
      <c r="R77" s="197">
        <v>0.39</v>
      </c>
      <c r="S77" s="197">
        <v>0.24</v>
      </c>
      <c r="T77" s="197">
        <v>0</v>
      </c>
      <c r="U77" s="197">
        <v>1.91</v>
      </c>
      <c r="V77" s="197">
        <v>1.42</v>
      </c>
      <c r="W77" s="197">
        <v>0.4</v>
      </c>
      <c r="X77" s="197">
        <v>0.9</v>
      </c>
      <c r="Y77" s="197">
        <v>0</v>
      </c>
      <c r="Z77" s="197">
        <v>40</v>
      </c>
      <c r="AA77" s="197">
        <v>0.7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21.09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25.56</v>
      </c>
      <c r="K78" s="197">
        <v>0.28000000000000003</v>
      </c>
      <c r="L78" s="197">
        <v>17.25</v>
      </c>
      <c r="M78" s="197">
        <v>0.84</v>
      </c>
      <c r="N78" s="197">
        <v>1.08</v>
      </c>
      <c r="O78" s="197">
        <v>0</v>
      </c>
      <c r="P78" s="197">
        <v>1.27</v>
      </c>
      <c r="Q78" s="197">
        <v>0.18</v>
      </c>
      <c r="R78" s="197">
        <v>0.39</v>
      </c>
      <c r="S78" s="197">
        <v>0.24</v>
      </c>
      <c r="T78" s="197">
        <v>0</v>
      </c>
      <c r="U78" s="197">
        <v>1.91</v>
      </c>
      <c r="V78" s="197">
        <v>1.42</v>
      </c>
      <c r="W78" s="197">
        <v>0.4</v>
      </c>
      <c r="X78" s="197">
        <v>0.9</v>
      </c>
      <c r="Y78" s="197">
        <v>0</v>
      </c>
      <c r="Z78" s="197">
        <v>40</v>
      </c>
      <c r="AA78" s="197">
        <v>0.7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21.09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25.56</v>
      </c>
      <c r="K79" s="197">
        <v>0.28000000000000003</v>
      </c>
      <c r="L79" s="197">
        <v>17.25</v>
      </c>
      <c r="M79" s="197">
        <v>0.84</v>
      </c>
      <c r="N79" s="197">
        <v>1.08</v>
      </c>
      <c r="O79" s="197">
        <v>0</v>
      </c>
      <c r="P79" s="197">
        <v>1.27</v>
      </c>
      <c r="Q79" s="197">
        <v>0.18</v>
      </c>
      <c r="R79" s="197">
        <v>0.39</v>
      </c>
      <c r="S79" s="197">
        <v>0.24</v>
      </c>
      <c r="T79" s="197">
        <v>0</v>
      </c>
      <c r="U79" s="197">
        <v>1.91</v>
      </c>
      <c r="V79" s="197">
        <v>1.42</v>
      </c>
      <c r="W79" s="197">
        <v>0.4</v>
      </c>
      <c r="X79" s="197">
        <v>0.9</v>
      </c>
      <c r="Y79" s="197">
        <v>0</v>
      </c>
      <c r="Z79" s="197">
        <v>40</v>
      </c>
      <c r="AA79" s="197">
        <v>0.7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21.09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25.56</v>
      </c>
      <c r="K80" s="197">
        <v>0.28000000000000003</v>
      </c>
      <c r="L80" s="197">
        <v>17.239999999999998</v>
      </c>
      <c r="M80" s="197">
        <v>0.84</v>
      </c>
      <c r="N80" s="197">
        <v>1.08</v>
      </c>
      <c r="O80" s="197">
        <v>0</v>
      </c>
      <c r="P80" s="197">
        <v>1.27</v>
      </c>
      <c r="Q80" s="197">
        <v>0.18</v>
      </c>
      <c r="R80" s="197">
        <v>0.39</v>
      </c>
      <c r="S80" s="197">
        <v>0.24</v>
      </c>
      <c r="T80" s="197">
        <v>0</v>
      </c>
      <c r="U80" s="197">
        <v>1.91</v>
      </c>
      <c r="V80" s="197">
        <v>1.42</v>
      </c>
      <c r="W80" s="197">
        <v>0.4</v>
      </c>
      <c r="X80" s="197">
        <v>0.9</v>
      </c>
      <c r="Y80" s="197">
        <v>0</v>
      </c>
      <c r="Z80" s="197">
        <v>40</v>
      </c>
      <c r="AA80" s="197">
        <v>0.7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21.09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18.989999999999998</v>
      </c>
      <c r="H81" s="197">
        <v>0</v>
      </c>
      <c r="I81" s="197">
        <v>0</v>
      </c>
      <c r="J81" s="197">
        <v>25.56</v>
      </c>
      <c r="K81" s="197">
        <v>0.28000000000000003</v>
      </c>
      <c r="L81" s="197">
        <v>17.239999999999998</v>
      </c>
      <c r="M81" s="197">
        <v>0.84</v>
      </c>
      <c r="N81" s="197">
        <v>1.08</v>
      </c>
      <c r="O81" s="197">
        <v>0</v>
      </c>
      <c r="P81" s="197">
        <v>1.27</v>
      </c>
      <c r="Q81" s="197">
        <v>0.18</v>
      </c>
      <c r="R81" s="197">
        <v>0.39</v>
      </c>
      <c r="S81" s="197">
        <v>0.24</v>
      </c>
      <c r="T81" s="197">
        <v>0</v>
      </c>
      <c r="U81" s="197">
        <v>1.91</v>
      </c>
      <c r="V81" s="197">
        <v>1.42</v>
      </c>
      <c r="W81" s="197">
        <v>0.4</v>
      </c>
      <c r="X81" s="197">
        <v>0.9</v>
      </c>
      <c r="Y81" s="197">
        <v>0</v>
      </c>
      <c r="Z81" s="197">
        <v>40</v>
      </c>
      <c r="AA81" s="197">
        <v>0.7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21.09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18.989999999999998</v>
      </c>
      <c r="H82" s="197">
        <v>0</v>
      </c>
      <c r="I82" s="197">
        <v>0</v>
      </c>
      <c r="J82" s="197">
        <v>25.56</v>
      </c>
      <c r="K82" s="197">
        <v>0.28000000000000003</v>
      </c>
      <c r="L82" s="197">
        <v>17.239999999999998</v>
      </c>
      <c r="M82" s="197">
        <v>0.84</v>
      </c>
      <c r="N82" s="197">
        <v>1.08</v>
      </c>
      <c r="O82" s="197">
        <v>0</v>
      </c>
      <c r="P82" s="197">
        <v>1.27</v>
      </c>
      <c r="Q82" s="197">
        <v>0.18</v>
      </c>
      <c r="R82" s="197">
        <v>0.39</v>
      </c>
      <c r="S82" s="197">
        <v>0.24</v>
      </c>
      <c r="T82" s="197">
        <v>0</v>
      </c>
      <c r="U82" s="197">
        <v>1.91</v>
      </c>
      <c r="V82" s="197">
        <v>1.42</v>
      </c>
      <c r="W82" s="197">
        <v>0.4</v>
      </c>
      <c r="X82" s="197">
        <v>0.9</v>
      </c>
      <c r="Y82" s="197">
        <v>0</v>
      </c>
      <c r="Z82" s="197">
        <v>40</v>
      </c>
      <c r="AA82" s="197">
        <v>0.7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21.09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18.989999999999998</v>
      </c>
      <c r="H83" s="197">
        <v>0</v>
      </c>
      <c r="I83" s="197">
        <v>0</v>
      </c>
      <c r="J83" s="197">
        <v>25.56</v>
      </c>
      <c r="K83" s="197">
        <v>0.28000000000000003</v>
      </c>
      <c r="L83" s="197">
        <v>17.239999999999998</v>
      </c>
      <c r="M83" s="197">
        <v>0.84</v>
      </c>
      <c r="N83" s="197">
        <v>1.08</v>
      </c>
      <c r="O83" s="197">
        <v>0</v>
      </c>
      <c r="P83" s="197">
        <v>1.27</v>
      </c>
      <c r="Q83" s="197">
        <v>0.18</v>
      </c>
      <c r="R83" s="197">
        <v>0.39</v>
      </c>
      <c r="S83" s="197">
        <v>0.24</v>
      </c>
      <c r="T83" s="197">
        <v>0</v>
      </c>
      <c r="U83" s="197">
        <v>1.91</v>
      </c>
      <c r="V83" s="197">
        <v>1.42</v>
      </c>
      <c r="W83" s="197">
        <v>0.4</v>
      </c>
      <c r="X83" s="197">
        <v>0.9</v>
      </c>
      <c r="Y83" s="197">
        <v>0</v>
      </c>
      <c r="Z83" s="197">
        <v>40</v>
      </c>
      <c r="AA83" s="197">
        <v>0.7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21.09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18.989999999999998</v>
      </c>
      <c r="H84" s="197">
        <v>0</v>
      </c>
      <c r="I84" s="197">
        <v>0</v>
      </c>
      <c r="J84" s="197">
        <v>25.56</v>
      </c>
      <c r="K84" s="197">
        <v>0.28000000000000003</v>
      </c>
      <c r="L84" s="197">
        <v>17.239999999999998</v>
      </c>
      <c r="M84" s="197">
        <v>0.84</v>
      </c>
      <c r="N84" s="197">
        <v>1.08</v>
      </c>
      <c r="O84" s="197">
        <v>0</v>
      </c>
      <c r="P84" s="197">
        <v>1.27</v>
      </c>
      <c r="Q84" s="197">
        <v>0.18</v>
      </c>
      <c r="R84" s="197">
        <v>0.39</v>
      </c>
      <c r="S84" s="197">
        <v>0.24</v>
      </c>
      <c r="T84" s="197">
        <v>0</v>
      </c>
      <c r="U84" s="197">
        <v>1.91</v>
      </c>
      <c r="V84" s="197">
        <v>1.42</v>
      </c>
      <c r="W84" s="197">
        <v>0.4</v>
      </c>
      <c r="X84" s="197">
        <v>0.9</v>
      </c>
      <c r="Y84" s="197">
        <v>0</v>
      </c>
      <c r="Z84" s="197">
        <v>40</v>
      </c>
      <c r="AA84" s="197">
        <v>0.7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21.09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18.989999999999998</v>
      </c>
      <c r="H85" s="197">
        <v>0</v>
      </c>
      <c r="I85" s="197">
        <v>0</v>
      </c>
      <c r="J85" s="197">
        <v>25.56</v>
      </c>
      <c r="K85" s="197">
        <v>0.28000000000000003</v>
      </c>
      <c r="L85" s="197">
        <v>17.239999999999998</v>
      </c>
      <c r="M85" s="197">
        <v>0.84</v>
      </c>
      <c r="N85" s="197">
        <v>1.08</v>
      </c>
      <c r="O85" s="197">
        <v>0</v>
      </c>
      <c r="P85" s="197">
        <v>1.27</v>
      </c>
      <c r="Q85" s="197">
        <v>0.18</v>
      </c>
      <c r="R85" s="197">
        <v>0.39</v>
      </c>
      <c r="S85" s="197">
        <v>0.24</v>
      </c>
      <c r="T85" s="197">
        <v>0</v>
      </c>
      <c r="U85" s="197">
        <v>1.91</v>
      </c>
      <c r="V85" s="197">
        <v>1.42</v>
      </c>
      <c r="W85" s="197">
        <v>0.4</v>
      </c>
      <c r="X85" s="197">
        <v>0.9</v>
      </c>
      <c r="Y85" s="197">
        <v>0</v>
      </c>
      <c r="Z85" s="197">
        <v>40</v>
      </c>
      <c r="AA85" s="197">
        <v>0.7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24.26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18.989999999999998</v>
      </c>
      <c r="H86" s="197">
        <v>0</v>
      </c>
      <c r="I86" s="197">
        <v>0</v>
      </c>
      <c r="J86" s="197">
        <v>25.56</v>
      </c>
      <c r="K86" s="197">
        <v>0.28000000000000003</v>
      </c>
      <c r="L86" s="197">
        <v>17.239999999999998</v>
      </c>
      <c r="M86" s="197">
        <v>0.84</v>
      </c>
      <c r="N86" s="197">
        <v>1.08</v>
      </c>
      <c r="O86" s="197">
        <v>0</v>
      </c>
      <c r="P86" s="197">
        <v>1.27</v>
      </c>
      <c r="Q86" s="197">
        <v>0.18</v>
      </c>
      <c r="R86" s="197">
        <v>0.39</v>
      </c>
      <c r="S86" s="197">
        <v>0.24</v>
      </c>
      <c r="T86" s="197">
        <v>0</v>
      </c>
      <c r="U86" s="197">
        <v>1.91</v>
      </c>
      <c r="V86" s="197">
        <v>1.42</v>
      </c>
      <c r="W86" s="197">
        <v>0.4</v>
      </c>
      <c r="X86" s="197">
        <v>0.9</v>
      </c>
      <c r="Y86" s="197">
        <v>0</v>
      </c>
      <c r="Z86" s="197">
        <v>40</v>
      </c>
      <c r="AA86" s="197">
        <v>0.7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24.26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18.989999999999998</v>
      </c>
      <c r="H87" s="197">
        <v>0</v>
      </c>
      <c r="I87" s="197">
        <v>0</v>
      </c>
      <c r="J87" s="197">
        <v>25.56</v>
      </c>
      <c r="K87" s="197">
        <v>0.28000000000000003</v>
      </c>
      <c r="L87" s="197">
        <v>17.239999999999998</v>
      </c>
      <c r="M87" s="197">
        <v>0.84</v>
      </c>
      <c r="N87" s="197">
        <v>1.08</v>
      </c>
      <c r="O87" s="197">
        <v>0</v>
      </c>
      <c r="P87" s="197">
        <v>1.27</v>
      </c>
      <c r="Q87" s="197">
        <v>0.18</v>
      </c>
      <c r="R87" s="197">
        <v>0.39</v>
      </c>
      <c r="S87" s="197">
        <v>0.24</v>
      </c>
      <c r="T87" s="197">
        <v>0</v>
      </c>
      <c r="U87" s="197">
        <v>1.91</v>
      </c>
      <c r="V87" s="197">
        <v>1.42</v>
      </c>
      <c r="W87" s="197">
        <v>0.4</v>
      </c>
      <c r="X87" s="197">
        <v>0.9</v>
      </c>
      <c r="Y87" s="197">
        <v>0</v>
      </c>
      <c r="Z87" s="197">
        <v>40</v>
      </c>
      <c r="AA87" s="197">
        <v>0.7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24.26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11.27</v>
      </c>
      <c r="E88" s="197">
        <v>0</v>
      </c>
      <c r="F88" s="197">
        <v>0</v>
      </c>
      <c r="G88" s="197">
        <v>18.989999999999998</v>
      </c>
      <c r="H88" s="197">
        <v>0</v>
      </c>
      <c r="I88" s="197">
        <v>0</v>
      </c>
      <c r="J88" s="197">
        <v>25.56</v>
      </c>
      <c r="K88" s="197">
        <v>0.28000000000000003</v>
      </c>
      <c r="L88" s="197">
        <v>17.239999999999998</v>
      </c>
      <c r="M88" s="197">
        <v>0.84</v>
      </c>
      <c r="N88" s="197">
        <v>1.08</v>
      </c>
      <c r="O88" s="197">
        <v>0</v>
      </c>
      <c r="P88" s="197">
        <v>1.27</v>
      </c>
      <c r="Q88" s="197">
        <v>0.18</v>
      </c>
      <c r="R88" s="197">
        <v>0.39</v>
      </c>
      <c r="S88" s="197">
        <v>0.24</v>
      </c>
      <c r="T88" s="197">
        <v>0</v>
      </c>
      <c r="U88" s="197">
        <v>1.91</v>
      </c>
      <c r="V88" s="197">
        <v>1.42</v>
      </c>
      <c r="W88" s="197">
        <v>0.4</v>
      </c>
      <c r="X88" s="197">
        <v>0.9</v>
      </c>
      <c r="Y88" s="197">
        <v>0</v>
      </c>
      <c r="Z88" s="197">
        <v>40</v>
      </c>
      <c r="AA88" s="197">
        <v>0.7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24.26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11.27</v>
      </c>
      <c r="E89" s="197">
        <v>0</v>
      </c>
      <c r="F89" s="197">
        <v>0</v>
      </c>
      <c r="G89" s="197">
        <v>18.989999999999998</v>
      </c>
      <c r="H89" s="197">
        <v>0</v>
      </c>
      <c r="I89" s="197">
        <v>0</v>
      </c>
      <c r="J89" s="197">
        <v>25.56</v>
      </c>
      <c r="K89" s="197">
        <v>0.28000000000000003</v>
      </c>
      <c r="L89" s="197">
        <v>17.239999999999998</v>
      </c>
      <c r="M89" s="197">
        <v>0.84</v>
      </c>
      <c r="N89" s="197">
        <v>1.08</v>
      </c>
      <c r="O89" s="197">
        <v>0</v>
      </c>
      <c r="P89" s="197">
        <v>1.27</v>
      </c>
      <c r="Q89" s="197">
        <v>0.18</v>
      </c>
      <c r="R89" s="197">
        <v>0.39</v>
      </c>
      <c r="S89" s="197">
        <v>0.24</v>
      </c>
      <c r="T89" s="197">
        <v>0</v>
      </c>
      <c r="U89" s="197">
        <v>1.91</v>
      </c>
      <c r="V89" s="197">
        <v>1.42</v>
      </c>
      <c r="W89" s="197">
        <v>0.4</v>
      </c>
      <c r="X89" s="197">
        <v>0.9</v>
      </c>
      <c r="Y89" s="197">
        <v>0</v>
      </c>
      <c r="Z89" s="197">
        <v>40</v>
      </c>
      <c r="AA89" s="197">
        <v>0.7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24.26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11.27</v>
      </c>
      <c r="E90" s="197">
        <v>0</v>
      </c>
      <c r="F90" s="197">
        <v>0</v>
      </c>
      <c r="G90" s="197">
        <v>18.989999999999998</v>
      </c>
      <c r="H90" s="197">
        <v>0</v>
      </c>
      <c r="I90" s="197">
        <v>0</v>
      </c>
      <c r="J90" s="197">
        <v>25.56</v>
      </c>
      <c r="K90" s="197">
        <v>0.28000000000000003</v>
      </c>
      <c r="L90" s="197">
        <v>17.239999999999998</v>
      </c>
      <c r="M90" s="197">
        <v>0.84</v>
      </c>
      <c r="N90" s="197">
        <v>1.08</v>
      </c>
      <c r="O90" s="197">
        <v>0</v>
      </c>
      <c r="P90" s="197">
        <v>1.27</v>
      </c>
      <c r="Q90" s="197">
        <v>0.18</v>
      </c>
      <c r="R90" s="197">
        <v>0.39</v>
      </c>
      <c r="S90" s="197">
        <v>0.24</v>
      </c>
      <c r="T90" s="197">
        <v>0</v>
      </c>
      <c r="U90" s="197">
        <v>1.91</v>
      </c>
      <c r="V90" s="197">
        <v>1.42</v>
      </c>
      <c r="W90" s="197">
        <v>0.4</v>
      </c>
      <c r="X90" s="197">
        <v>0.9</v>
      </c>
      <c r="Y90" s="197">
        <v>0</v>
      </c>
      <c r="Z90" s="197">
        <v>40</v>
      </c>
      <c r="AA90" s="197">
        <v>0.7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24.26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18.989999999999998</v>
      </c>
      <c r="H91" s="197">
        <v>0</v>
      </c>
      <c r="I91" s="197">
        <v>0</v>
      </c>
      <c r="J91" s="197">
        <v>25.56</v>
      </c>
      <c r="K91" s="197">
        <v>0.28000000000000003</v>
      </c>
      <c r="L91" s="197">
        <v>17.239999999999998</v>
      </c>
      <c r="M91" s="197">
        <v>0.84</v>
      </c>
      <c r="N91" s="197">
        <v>1.08</v>
      </c>
      <c r="O91" s="197">
        <v>0</v>
      </c>
      <c r="P91" s="197">
        <v>1.27</v>
      </c>
      <c r="Q91" s="197">
        <v>0.18</v>
      </c>
      <c r="R91" s="197">
        <v>0.39</v>
      </c>
      <c r="S91" s="197">
        <v>0.24</v>
      </c>
      <c r="T91" s="197">
        <v>0</v>
      </c>
      <c r="U91" s="197">
        <v>1.91</v>
      </c>
      <c r="V91" s="197">
        <v>1.42</v>
      </c>
      <c r="W91" s="197">
        <v>0.4</v>
      </c>
      <c r="X91" s="197">
        <v>0.9</v>
      </c>
      <c r="Y91" s="197">
        <v>0</v>
      </c>
      <c r="Z91" s="197">
        <v>40</v>
      </c>
      <c r="AA91" s="197">
        <v>0.7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24.26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18.989999999999998</v>
      </c>
      <c r="H92" s="197">
        <v>0</v>
      </c>
      <c r="I92" s="197">
        <v>0</v>
      </c>
      <c r="J92" s="197">
        <v>25.56</v>
      </c>
      <c r="K92" s="197">
        <v>0.28000000000000003</v>
      </c>
      <c r="L92" s="197">
        <v>17.239999999999998</v>
      </c>
      <c r="M92" s="197">
        <v>0.84</v>
      </c>
      <c r="N92" s="197">
        <v>1.08</v>
      </c>
      <c r="O92" s="197">
        <v>0</v>
      </c>
      <c r="P92" s="197">
        <v>1.27</v>
      </c>
      <c r="Q92" s="197">
        <v>0.18</v>
      </c>
      <c r="R92" s="197">
        <v>0.39</v>
      </c>
      <c r="S92" s="197">
        <v>0.24</v>
      </c>
      <c r="T92" s="197">
        <v>0</v>
      </c>
      <c r="U92" s="197">
        <v>1.91</v>
      </c>
      <c r="V92" s="197">
        <v>1.42</v>
      </c>
      <c r="W92" s="197">
        <v>0.4</v>
      </c>
      <c r="X92" s="197">
        <v>0.9</v>
      </c>
      <c r="Y92" s="197">
        <v>0</v>
      </c>
      <c r="Z92" s="197">
        <v>40</v>
      </c>
      <c r="AA92" s="197">
        <v>0.7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24.26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18.989999999999998</v>
      </c>
      <c r="H93" s="197">
        <v>0</v>
      </c>
      <c r="I93" s="197">
        <v>0</v>
      </c>
      <c r="J93" s="197">
        <v>25.56</v>
      </c>
      <c r="K93" s="197">
        <v>0.28000000000000003</v>
      </c>
      <c r="L93" s="197">
        <v>17.239999999999998</v>
      </c>
      <c r="M93" s="197">
        <v>0.84</v>
      </c>
      <c r="N93" s="197">
        <v>1.08</v>
      </c>
      <c r="O93" s="197">
        <v>0</v>
      </c>
      <c r="P93" s="197">
        <v>1.27</v>
      </c>
      <c r="Q93" s="197">
        <v>0.18</v>
      </c>
      <c r="R93" s="197">
        <v>0.39</v>
      </c>
      <c r="S93" s="197">
        <v>0.24</v>
      </c>
      <c r="T93" s="197">
        <v>0</v>
      </c>
      <c r="U93" s="197">
        <v>1.91</v>
      </c>
      <c r="V93" s="197">
        <v>1.42</v>
      </c>
      <c r="W93" s="197">
        <v>0.4</v>
      </c>
      <c r="X93" s="197">
        <v>0.9</v>
      </c>
      <c r="Y93" s="197">
        <v>0</v>
      </c>
      <c r="Z93" s="197">
        <v>40</v>
      </c>
      <c r="AA93" s="197">
        <v>0.7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24.26</v>
      </c>
      <c r="AH93" s="197">
        <v>0</v>
      </c>
      <c r="AI93" s="197">
        <v>9.64</v>
      </c>
      <c r="AJ93" s="197">
        <v>0</v>
      </c>
      <c r="AK93" s="197">
        <v>2.1800000000000002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18.989999999999998</v>
      </c>
      <c r="H94" s="197">
        <v>0</v>
      </c>
      <c r="I94" s="197">
        <v>0</v>
      </c>
      <c r="J94" s="197">
        <v>25.56</v>
      </c>
      <c r="K94" s="197">
        <v>0.28000000000000003</v>
      </c>
      <c r="L94" s="197">
        <v>17.239999999999998</v>
      </c>
      <c r="M94" s="197">
        <v>0.84</v>
      </c>
      <c r="N94" s="197">
        <v>1.08</v>
      </c>
      <c r="O94" s="197">
        <v>0</v>
      </c>
      <c r="P94" s="197">
        <v>1.27</v>
      </c>
      <c r="Q94" s="197">
        <v>0.18</v>
      </c>
      <c r="R94" s="197">
        <v>0.39</v>
      </c>
      <c r="S94" s="197">
        <v>0.24</v>
      </c>
      <c r="T94" s="197">
        <v>0</v>
      </c>
      <c r="U94" s="197">
        <v>1.91</v>
      </c>
      <c r="V94" s="197">
        <v>1.42</v>
      </c>
      <c r="W94" s="197">
        <v>0.4</v>
      </c>
      <c r="X94" s="197">
        <v>0.9</v>
      </c>
      <c r="Y94" s="197">
        <v>0</v>
      </c>
      <c r="Z94" s="197">
        <v>40</v>
      </c>
      <c r="AA94" s="197">
        <v>0.7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24.26</v>
      </c>
      <c r="AH94" s="197">
        <v>0</v>
      </c>
      <c r="AI94" s="197">
        <v>9.64</v>
      </c>
      <c r="AJ94" s="197">
        <v>0</v>
      </c>
      <c r="AK94" s="197">
        <v>2.1800000000000002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11.6</v>
      </c>
      <c r="E95" s="197">
        <v>0</v>
      </c>
      <c r="F95" s="197">
        <v>0</v>
      </c>
      <c r="G95" s="197">
        <v>18.989999999999998</v>
      </c>
      <c r="H95" s="197">
        <v>0</v>
      </c>
      <c r="I95" s="197">
        <v>0</v>
      </c>
      <c r="J95" s="197">
        <v>25.56</v>
      </c>
      <c r="K95" s="197">
        <v>0.28000000000000003</v>
      </c>
      <c r="L95" s="197">
        <v>17.239999999999998</v>
      </c>
      <c r="M95" s="197">
        <v>0.84</v>
      </c>
      <c r="N95" s="197">
        <v>1.08</v>
      </c>
      <c r="O95" s="197">
        <v>0</v>
      </c>
      <c r="P95" s="197">
        <v>1.27</v>
      </c>
      <c r="Q95" s="197">
        <v>0.18</v>
      </c>
      <c r="R95" s="197">
        <v>0.39</v>
      </c>
      <c r="S95" s="197">
        <v>0.24</v>
      </c>
      <c r="T95" s="197">
        <v>0</v>
      </c>
      <c r="U95" s="197">
        <v>1.91</v>
      </c>
      <c r="V95" s="197">
        <v>1.42</v>
      </c>
      <c r="W95" s="197">
        <v>0.4</v>
      </c>
      <c r="X95" s="197">
        <v>0.9</v>
      </c>
      <c r="Y95" s="197">
        <v>0</v>
      </c>
      <c r="Z95" s="197">
        <v>40</v>
      </c>
      <c r="AA95" s="197">
        <v>0.7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24.26</v>
      </c>
      <c r="AH95" s="197">
        <v>0</v>
      </c>
      <c r="AI95" s="197">
        <v>9.64</v>
      </c>
      <c r="AJ95" s="197">
        <v>0</v>
      </c>
      <c r="AK95" s="197">
        <v>2.1800000000000002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11.6</v>
      </c>
      <c r="E96" s="197">
        <v>0</v>
      </c>
      <c r="F96" s="197">
        <v>0</v>
      </c>
      <c r="G96" s="197">
        <v>18.989999999999998</v>
      </c>
      <c r="H96" s="197">
        <v>0</v>
      </c>
      <c r="I96" s="197">
        <v>0</v>
      </c>
      <c r="J96" s="197">
        <v>25.56</v>
      </c>
      <c r="K96" s="197">
        <v>0.28000000000000003</v>
      </c>
      <c r="L96" s="197">
        <v>17.239999999999998</v>
      </c>
      <c r="M96" s="197">
        <v>0.84</v>
      </c>
      <c r="N96" s="197">
        <v>1.08</v>
      </c>
      <c r="O96" s="197">
        <v>0</v>
      </c>
      <c r="P96" s="197">
        <v>1.27</v>
      </c>
      <c r="Q96" s="197">
        <v>0.18</v>
      </c>
      <c r="R96" s="197">
        <v>0.39</v>
      </c>
      <c r="S96" s="197">
        <v>0.24</v>
      </c>
      <c r="T96" s="197">
        <v>0</v>
      </c>
      <c r="U96" s="197">
        <v>1.91</v>
      </c>
      <c r="V96" s="197">
        <v>1.42</v>
      </c>
      <c r="W96" s="197">
        <v>0.4</v>
      </c>
      <c r="X96" s="197">
        <v>0.9</v>
      </c>
      <c r="Y96" s="197">
        <v>0</v>
      </c>
      <c r="Z96" s="197">
        <v>40</v>
      </c>
      <c r="AA96" s="197">
        <v>0.7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24.26</v>
      </c>
      <c r="AH96" s="197">
        <v>0</v>
      </c>
      <c r="AI96" s="197">
        <v>9.64</v>
      </c>
      <c r="AJ96" s="197">
        <v>0</v>
      </c>
      <c r="AK96" s="197">
        <v>2.1800000000000002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11.6</v>
      </c>
      <c r="E97" s="197">
        <v>0</v>
      </c>
      <c r="F97" s="197">
        <v>0</v>
      </c>
      <c r="G97" s="197">
        <v>18.989999999999998</v>
      </c>
      <c r="H97" s="197">
        <v>0</v>
      </c>
      <c r="I97" s="197">
        <v>0</v>
      </c>
      <c r="J97" s="197">
        <v>25.56</v>
      </c>
      <c r="K97" s="197">
        <v>0.28000000000000003</v>
      </c>
      <c r="L97" s="197">
        <v>17.239999999999998</v>
      </c>
      <c r="M97" s="197">
        <v>0.84</v>
      </c>
      <c r="N97" s="197">
        <v>1.08</v>
      </c>
      <c r="O97" s="197">
        <v>0</v>
      </c>
      <c r="P97" s="197">
        <v>1.27</v>
      </c>
      <c r="Q97" s="197">
        <v>0.18</v>
      </c>
      <c r="R97" s="197">
        <v>0.39</v>
      </c>
      <c r="S97" s="197">
        <v>0.24</v>
      </c>
      <c r="T97" s="197">
        <v>0</v>
      </c>
      <c r="U97" s="197">
        <v>1.91</v>
      </c>
      <c r="V97" s="197">
        <v>1.42</v>
      </c>
      <c r="W97" s="197">
        <v>0.4</v>
      </c>
      <c r="X97" s="197">
        <v>0.9</v>
      </c>
      <c r="Y97" s="197">
        <v>0</v>
      </c>
      <c r="Z97" s="197">
        <v>40</v>
      </c>
      <c r="AA97" s="197">
        <v>0.7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24.26</v>
      </c>
      <c r="AH97" s="197">
        <v>0</v>
      </c>
      <c r="AI97" s="197">
        <v>9.64</v>
      </c>
      <c r="AJ97" s="197">
        <v>0</v>
      </c>
      <c r="AK97" s="197">
        <v>2.1800000000000002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11.6</v>
      </c>
      <c r="E98" s="197">
        <v>0</v>
      </c>
      <c r="F98" s="197">
        <v>0</v>
      </c>
      <c r="G98" s="197">
        <v>18.989999999999998</v>
      </c>
      <c r="H98" s="197">
        <v>0</v>
      </c>
      <c r="I98" s="197">
        <v>0</v>
      </c>
      <c r="J98" s="197">
        <v>25.56</v>
      </c>
      <c r="K98" s="197">
        <v>0.28000000000000003</v>
      </c>
      <c r="L98" s="197">
        <v>17.239999999999998</v>
      </c>
      <c r="M98" s="197">
        <v>0.84</v>
      </c>
      <c r="N98" s="197">
        <v>1.08</v>
      </c>
      <c r="O98" s="197">
        <v>0</v>
      </c>
      <c r="P98" s="197">
        <v>1.27</v>
      </c>
      <c r="Q98" s="197">
        <v>0.18</v>
      </c>
      <c r="R98" s="197">
        <v>0.39</v>
      </c>
      <c r="S98" s="197">
        <v>0.24</v>
      </c>
      <c r="T98" s="197">
        <v>0</v>
      </c>
      <c r="U98" s="197">
        <v>1.91</v>
      </c>
      <c r="V98" s="197">
        <v>1.42</v>
      </c>
      <c r="W98" s="197">
        <v>0.4</v>
      </c>
      <c r="X98" s="197">
        <v>0.9</v>
      </c>
      <c r="Y98" s="197">
        <v>0</v>
      </c>
      <c r="Z98" s="197">
        <v>40</v>
      </c>
      <c r="AA98" s="197">
        <v>0.7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24.26</v>
      </c>
      <c r="AH98" s="197">
        <v>0</v>
      </c>
      <c r="AI98" s="197">
        <v>9.64</v>
      </c>
      <c r="AJ98" s="197">
        <v>0</v>
      </c>
      <c r="AK98" s="197">
        <v>2.1800000000000002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0.27378000000000002</v>
      </c>
      <c r="E99">
        <f t="shared" si="0"/>
        <v>0</v>
      </c>
      <c r="F99">
        <f t="shared" si="0"/>
        <v>0</v>
      </c>
      <c r="G99">
        <f t="shared" si="0"/>
        <v>0.46901999999999994</v>
      </c>
      <c r="H99">
        <f t="shared" si="0"/>
        <v>0</v>
      </c>
      <c r="I99">
        <f t="shared" si="0"/>
        <v>0</v>
      </c>
      <c r="J99">
        <f t="shared" si="0"/>
        <v>0.61743999999999899</v>
      </c>
      <c r="K99">
        <f t="shared" si="0"/>
        <v>4.0785000000000009E-2</v>
      </c>
      <c r="L99">
        <f t="shared" si="0"/>
        <v>3.3091249999999985</v>
      </c>
      <c r="M99">
        <f t="shared" si="0"/>
        <v>2.0160000000000046E-2</v>
      </c>
      <c r="N99">
        <f t="shared" si="0"/>
        <v>2.5919999999999967E-2</v>
      </c>
      <c r="O99">
        <f t="shared" si="0"/>
        <v>0</v>
      </c>
      <c r="P99">
        <f t="shared" si="0"/>
        <v>3.0479999999999972E-2</v>
      </c>
      <c r="Q99">
        <f t="shared" si="0"/>
        <v>4.441250000000007E-2</v>
      </c>
      <c r="R99">
        <f t="shared" si="0"/>
        <v>5.7972499999999809E-2</v>
      </c>
      <c r="S99">
        <f t="shared" si="0"/>
        <v>6.1225000000000064E-2</v>
      </c>
      <c r="T99">
        <f t="shared" si="0"/>
        <v>0</v>
      </c>
      <c r="U99">
        <f t="shared" si="0"/>
        <v>4.5839999999999929E-2</v>
      </c>
      <c r="V99">
        <f t="shared" si="0"/>
        <v>3.4902500000000003E-2</v>
      </c>
      <c r="W99">
        <f t="shared" si="0"/>
        <v>2.0437500000000046E-2</v>
      </c>
      <c r="X99">
        <f t="shared" si="0"/>
        <v>4.0000000000000105E-2</v>
      </c>
      <c r="Y99">
        <f t="shared" si="0"/>
        <v>0</v>
      </c>
      <c r="Z99">
        <f t="shared" si="0"/>
        <v>0.39336499999999996</v>
      </c>
      <c r="AA99">
        <f t="shared" si="0"/>
        <v>3.619499999999997E-2</v>
      </c>
      <c r="AB99">
        <f t="shared" si="0"/>
        <v>0</v>
      </c>
      <c r="AC99">
        <f t="shared" si="0"/>
        <v>3.5039999999999953E-2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0.51725499999999947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0.18409500000000006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37.045000000000002</v>
      </c>
      <c r="N3" s="82">
        <v>37.045000000000002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-37.045000000000002</v>
      </c>
      <c r="AG3" s="82">
        <v>0</v>
      </c>
      <c r="AH3" s="82">
        <v>0</v>
      </c>
      <c r="AI3" s="82">
        <v>-37.045000000000002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37.045000000000002</v>
      </c>
      <c r="AY3" s="83">
        <f>-SUM(AU3:AX3)</f>
        <v>-37.045000000000002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370.45000000000005</v>
      </c>
      <c r="CI3" s="80">
        <f>SUM(CE3:CH3)</f>
        <v>370.45000000000005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-37.045000000000002</v>
      </c>
      <c r="DH3" s="81">
        <f>BF3+AO3+AV3+BK3+BR3</f>
        <v>0</v>
      </c>
      <c r="DI3" s="81">
        <f>BM3+BS3+BD3+AW3+AP3</f>
        <v>0</v>
      </c>
      <c r="DJ3" s="81">
        <f>BT3+BL3+BE3+AX3+AQ3</f>
        <v>37.045000000000002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21.57</v>
      </c>
      <c r="N4" s="82">
        <v>21.57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-21.57</v>
      </c>
      <c r="AG4" s="82">
        <v>0</v>
      </c>
      <c r="AH4" s="82">
        <v>0</v>
      </c>
      <c r="AI4" s="82">
        <v>-21.57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21.57</v>
      </c>
      <c r="AY4" s="83">
        <f t="shared" ref="AY4:AY67" si="14">-SUM(AU4:AX4)</f>
        <v>-21.57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215.7</v>
      </c>
      <c r="CI4" s="80">
        <f t="shared" ref="CI4:CI67" si="24">SUM(CE4:CH4)</f>
        <v>215.7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-21.57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21.57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5</v>
      </c>
      <c r="G5" s="82">
        <v>5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40.6</v>
      </c>
      <c r="N5" s="82">
        <v>40.6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-5</v>
      </c>
      <c r="AF5" s="82">
        <v>-40.6</v>
      </c>
      <c r="AG5" s="82">
        <v>0</v>
      </c>
      <c r="AH5" s="82">
        <v>0</v>
      </c>
      <c r="AI5" s="82">
        <v>-45.6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5</v>
      </c>
      <c r="AR5" s="83">
        <f t="shared" si="12"/>
        <v>-5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40.6</v>
      </c>
      <c r="AY5" s="83">
        <f t="shared" si="14"/>
        <v>-40.6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50</v>
      </c>
      <c r="CB5" s="80">
        <f t="shared" si="22"/>
        <v>50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406</v>
      </c>
      <c r="CI5" s="80">
        <f t="shared" si="24"/>
        <v>406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-5</v>
      </c>
      <c r="DG5" s="81">
        <f t="shared" si="32"/>
        <v>-40.6</v>
      </c>
      <c r="DH5" s="81">
        <f t="shared" si="33"/>
        <v>0</v>
      </c>
      <c r="DI5" s="81">
        <f t="shared" si="34"/>
        <v>0</v>
      </c>
      <c r="DJ5" s="81">
        <f t="shared" si="35"/>
        <v>45.6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32.527000000000001</v>
      </c>
      <c r="G6" s="82">
        <v>32.527000000000001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20.152999999999999</v>
      </c>
      <c r="N6" s="82">
        <v>20.152999999999999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-32.527000000000001</v>
      </c>
      <c r="AF6" s="82">
        <v>-20.152999999999999</v>
      </c>
      <c r="AG6" s="82">
        <v>0</v>
      </c>
      <c r="AH6" s="82">
        <v>0</v>
      </c>
      <c r="AI6" s="82">
        <v>-52.68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32.527000000000001</v>
      </c>
      <c r="AR6" s="83">
        <f t="shared" si="12"/>
        <v>-32.527000000000001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20.152999999999999</v>
      </c>
      <c r="AY6" s="83">
        <f t="shared" si="14"/>
        <v>-20.152999999999999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325.27</v>
      </c>
      <c r="CB6" s="80">
        <f t="shared" si="22"/>
        <v>325.27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201.52999999999997</v>
      </c>
      <c r="CI6" s="80">
        <f t="shared" si="24"/>
        <v>201.52999999999997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-32.527000000000001</v>
      </c>
      <c r="DG6" s="81">
        <f t="shared" si="32"/>
        <v>-20.152999999999999</v>
      </c>
      <c r="DH6" s="81">
        <f t="shared" si="33"/>
        <v>0</v>
      </c>
      <c r="DI6" s="81">
        <f t="shared" si="34"/>
        <v>0</v>
      </c>
      <c r="DJ6" s="81">
        <f t="shared" si="35"/>
        <v>52.68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3.306</v>
      </c>
      <c r="N93" s="82">
        <v>3.306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-3.306</v>
      </c>
      <c r="AG93" s="82">
        <v>0</v>
      </c>
      <c r="AH93" s="82">
        <v>0</v>
      </c>
      <c r="AI93" s="82">
        <v>-3.306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3.306</v>
      </c>
      <c r="AY93" s="83">
        <f t="shared" si="42"/>
        <v>-3.306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33.06</v>
      </c>
      <c r="CI93" s="80">
        <f t="shared" si="52"/>
        <v>33.06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-3.306</v>
      </c>
      <c r="DH93" s="81">
        <f t="shared" si="61"/>
        <v>0</v>
      </c>
      <c r="DI93" s="81">
        <f t="shared" si="62"/>
        <v>0</v>
      </c>
      <c r="DJ93" s="81">
        <f t="shared" si="63"/>
        <v>3.306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19.835999999999999</v>
      </c>
      <c r="N94" s="82">
        <v>19.835999999999999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-19.835999999999999</v>
      </c>
      <c r="AG94" s="82">
        <v>0</v>
      </c>
      <c r="AH94" s="82">
        <v>0</v>
      </c>
      <c r="AI94" s="82">
        <v>-19.835999999999999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19.835999999999999</v>
      </c>
      <c r="AY94" s="83">
        <f t="shared" si="42"/>
        <v>-19.835999999999999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198.35999999999999</v>
      </c>
      <c r="CI94" s="80">
        <f t="shared" si="52"/>
        <v>198.35999999999999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-19.835999999999999</v>
      </c>
      <c r="DH94" s="81">
        <f t="shared" si="61"/>
        <v>0</v>
      </c>
      <c r="DI94" s="81">
        <f t="shared" si="62"/>
        <v>0</v>
      </c>
      <c r="DJ94" s="81">
        <f t="shared" si="63"/>
        <v>19.835999999999999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36.661000000000001</v>
      </c>
      <c r="N95" s="82">
        <v>36.661000000000001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-36.661000000000001</v>
      </c>
      <c r="AG95" s="82">
        <v>0</v>
      </c>
      <c r="AH95" s="82">
        <v>0</v>
      </c>
      <c r="AI95" s="82">
        <v>-36.661000000000001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36.661000000000001</v>
      </c>
      <c r="AY95" s="83">
        <f t="shared" si="42"/>
        <v>-36.661000000000001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366.61</v>
      </c>
      <c r="CI95" s="80">
        <f t="shared" si="52"/>
        <v>366.61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-36.661000000000001</v>
      </c>
      <c r="DH95" s="81">
        <f t="shared" si="61"/>
        <v>0</v>
      </c>
      <c r="DI95" s="81">
        <f t="shared" si="62"/>
        <v>0</v>
      </c>
      <c r="DJ95" s="81">
        <f t="shared" si="63"/>
        <v>36.661000000000001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42.844999999999999</v>
      </c>
      <c r="N96" s="82">
        <v>42.844999999999999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-42.844999999999999</v>
      </c>
      <c r="AG96" s="82">
        <v>0</v>
      </c>
      <c r="AH96" s="82">
        <v>0</v>
      </c>
      <c r="AI96" s="82">
        <v>-42.844999999999999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42.844999999999999</v>
      </c>
      <c r="AY96" s="83">
        <f t="shared" si="42"/>
        <v>-42.844999999999999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428.45</v>
      </c>
      <c r="CI96" s="80">
        <f t="shared" si="52"/>
        <v>428.45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-42.844999999999999</v>
      </c>
      <c r="DH96" s="81">
        <f t="shared" si="61"/>
        <v>0</v>
      </c>
      <c r="DI96" s="81">
        <f t="shared" si="62"/>
        <v>0</v>
      </c>
      <c r="DJ96" s="81">
        <f t="shared" si="63"/>
        <v>42.844999999999999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40.314999999999998</v>
      </c>
      <c r="N97" s="82">
        <v>40.314999999999998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-40.314999999999998</v>
      </c>
      <c r="AG97" s="82">
        <v>0</v>
      </c>
      <c r="AH97" s="82">
        <v>0</v>
      </c>
      <c r="AI97" s="82">
        <v>-40.314999999999998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40.314999999999998</v>
      </c>
      <c r="AY97" s="83">
        <f t="shared" si="42"/>
        <v>-40.314999999999998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403.15</v>
      </c>
      <c r="CI97" s="80">
        <f t="shared" si="52"/>
        <v>403.15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-40.314999999999998</v>
      </c>
      <c r="DH97" s="81">
        <f t="shared" si="61"/>
        <v>0</v>
      </c>
      <c r="DI97" s="81">
        <f t="shared" si="62"/>
        <v>0</v>
      </c>
      <c r="DJ97" s="81">
        <f t="shared" si="63"/>
        <v>40.314999999999998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34.301000000000002</v>
      </c>
      <c r="N98" s="82">
        <v>34.301000000000002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-34.301000000000002</v>
      </c>
      <c r="AG98" s="82">
        <v>0</v>
      </c>
      <c r="AH98" s="82">
        <v>0</v>
      </c>
      <c r="AI98" s="82">
        <v>-34.301000000000002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34.301000000000002</v>
      </c>
      <c r="AY98" s="83">
        <f t="shared" si="42"/>
        <v>-34.301000000000002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8646.6646820000005</v>
      </c>
      <c r="CI98" s="80">
        <f t="shared" si="52"/>
        <v>8646.6646820000005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-34.301000000000002</v>
      </c>
      <c r="DH98" s="81">
        <f t="shared" si="61"/>
        <v>0</v>
      </c>
      <c r="DI98" s="81">
        <f t="shared" si="62"/>
        <v>0</v>
      </c>
      <c r="DJ98" s="81">
        <f t="shared" si="63"/>
        <v>34.301000000000002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9.3817499999999995E-3</v>
      </c>
      <c r="AR99" s="87">
        <f t="shared" si="64"/>
        <v>-9.3817499999999995E-3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7.4158000000000002E-2</v>
      </c>
      <c r="AY99" s="87">
        <f t="shared" si="65"/>
        <v>-7.4158000000000002E-2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9.3817499999999995E-3</v>
      </c>
      <c r="CB99" s="89">
        <f t="shared" si="69"/>
        <v>9.3817499999999995E-3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0.28174936704999998</v>
      </c>
      <c r="CI99" s="89">
        <f t="shared" si="70"/>
        <v>0.28174936704999998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-9.3817499999999995E-3</v>
      </c>
      <c r="DG99" s="81">
        <f t="shared" si="60"/>
        <v>-7.4158000000000002E-2</v>
      </c>
      <c r="DH99" s="81">
        <f t="shared" si="61"/>
        <v>0</v>
      </c>
      <c r="DI99" s="81">
        <f t="shared" si="62"/>
        <v>0</v>
      </c>
      <c r="DJ99" s="81">
        <f t="shared" si="63"/>
        <v>8.3539749999999996E-2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455.73386099999999</v>
      </c>
      <c r="H3" s="176">
        <f t="shared" ref="H3:H66" ca="1" si="2">INDIRECT("ISGS_Delhi_pp!" &amp; $V$3 &amp; X3)</f>
        <v>442.15299199999998</v>
      </c>
      <c r="I3" s="180">
        <f ca="1">INDIRECT("BRPL_EOD!" &amp; $V$3 &amp; X3)</f>
        <v>268.61</v>
      </c>
      <c r="J3" s="178">
        <f ca="1">INDIRECT("BYPL_EOD!" &amp; $V$3 &amp; X3)</f>
        <v>164.18</v>
      </c>
      <c r="K3" s="178">
        <f ca="1">INDIRECT("TPDDL_EOD!" &amp; $V$3 &amp; X3)</f>
        <v>9.36</v>
      </c>
      <c r="L3" s="178">
        <f ca="1">INDIRECT("NDMC_EOD!" &amp; $V$3 &amp; X3)</f>
        <v>0</v>
      </c>
      <c r="M3" s="179">
        <f ca="1">SUM(I3:L3)</f>
        <v>442.15000000000003</v>
      </c>
      <c r="N3" s="177">
        <f ca="1">INDIRECT("BRPL_ISGS_exbus!" &amp; $V$3 &amp; X3)</f>
        <v>276.86231460637794</v>
      </c>
      <c r="O3" s="178">
        <f ca="1">INDIRECT("BYPL_ISGS_exbus!" &amp; $V$3 &amp; X3)</f>
        <v>169.22398574913493</v>
      </c>
      <c r="P3" s="178">
        <f ca="1">INDIRECT("TPDDL_ISGS_exbus!" &amp; $V$3 &amp; X3)</f>
        <v>9.6475606444871644</v>
      </c>
      <c r="Q3" s="178">
        <f ca="1">INDIRECT("NDMC_ISGS_exbus!" &amp; $V$3 &amp; X3)</f>
        <v>0</v>
      </c>
      <c r="R3" s="179">
        <f ca="1">SUM(N3:Q3)</f>
        <v>455.73386100000005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444.44209999999998</v>
      </c>
      <c r="H4" s="184">
        <f t="shared" ca="1" si="2"/>
        <v>431.19772499999999</v>
      </c>
      <c r="I4" s="185">
        <f t="shared" ref="I4:I67" ca="1" si="5">INDIRECT("BRPL_EOD!" &amp; $V$3 &amp; X4)</f>
        <v>261.95999999999998</v>
      </c>
      <c r="J4" s="182">
        <f t="shared" ref="J4:J67" ca="1" si="6">INDIRECT("BYPL_EOD!" &amp; $V$3 &amp; X4)</f>
        <v>160.11000000000001</v>
      </c>
      <c r="K4" s="182">
        <f t="shared" ref="K4:K67" ca="1" si="7">INDIRECT("TPDDL_EOD!" &amp; $V$3 &amp; X4)</f>
        <v>9.1300000000000008</v>
      </c>
      <c r="L4" s="182">
        <f t="shared" ref="L4:L67" ca="1" si="8">INDIRECT("NDMC_EOD!" &amp; $V$3 &amp; X4)</f>
        <v>0</v>
      </c>
      <c r="M4" s="183">
        <f t="shared" ref="M4:M67" ca="1" si="9">SUM(I4:L4)</f>
        <v>431.2</v>
      </c>
      <c r="N4" s="181">
        <f t="shared" ref="N4:N67" ca="1" si="10">INDIRECT("BRPL_ISGS_exbus!" &amp; $V$3 &amp; X4)</f>
        <v>270.00476000927637</v>
      </c>
      <c r="O4" s="182">
        <f t="shared" ref="O4:O67" ca="1" si="11">INDIRECT("BYPL_ISGS_exbus!" &amp; $V$3 &amp; X4)</f>
        <v>165.02695879174397</v>
      </c>
      <c r="P4" s="182">
        <f t="shared" ref="P4:P67" ca="1" si="12">INDIRECT("TPDDL_ISGS_exbus!" &amp; $V$3 &amp; X4)</f>
        <v>9.4103811989795911</v>
      </c>
      <c r="Q4" s="182">
        <f t="shared" ref="Q4:Q67" ca="1" si="13">INDIRECT("NDMC_ISGS_exbus!" &amp; $V$3 &amp; X4)</f>
        <v>0</v>
      </c>
      <c r="R4" s="183">
        <f t="shared" ref="R4:R67" ca="1" si="14">SUM(N4:Q4)</f>
        <v>444.44209999999993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440.03320000000002</v>
      </c>
      <c r="H5" s="184">
        <f t="shared" ca="1" si="2"/>
        <v>426.92021099999999</v>
      </c>
      <c r="I5" s="185">
        <f t="shared" ca="1" si="5"/>
        <v>261.95999999999998</v>
      </c>
      <c r="J5" s="182">
        <f t="shared" ca="1" si="6"/>
        <v>160.11000000000001</v>
      </c>
      <c r="K5" s="182">
        <f t="shared" ca="1" si="7"/>
        <v>4.8499999999999996</v>
      </c>
      <c r="L5" s="182">
        <f t="shared" ca="1" si="8"/>
        <v>0</v>
      </c>
      <c r="M5" s="183">
        <f t="shared" ca="1" si="9"/>
        <v>426.92</v>
      </c>
      <c r="N5" s="181">
        <f t="shared" ca="1" si="10"/>
        <v>270.00631751147762</v>
      </c>
      <c r="O5" s="182">
        <f t="shared" ca="1" si="11"/>
        <v>165.0279107373747</v>
      </c>
      <c r="P5" s="182">
        <f t="shared" ca="1" si="12"/>
        <v>4.9989717511477565</v>
      </c>
      <c r="Q5" s="182">
        <f t="shared" ca="1" si="13"/>
        <v>0</v>
      </c>
      <c r="R5" s="183">
        <f t="shared" ca="1" si="14"/>
        <v>440.03320000000002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440.03320000000002</v>
      </c>
      <c r="H6" s="184">
        <f t="shared" ca="1" si="2"/>
        <v>426.92021099999999</v>
      </c>
      <c r="I6" s="185">
        <f t="shared" ca="1" si="5"/>
        <v>261.95999999999998</v>
      </c>
      <c r="J6" s="182">
        <f t="shared" ca="1" si="6"/>
        <v>160.11000000000001</v>
      </c>
      <c r="K6" s="182">
        <f t="shared" ca="1" si="7"/>
        <v>4.8499999999999996</v>
      </c>
      <c r="L6" s="182">
        <f t="shared" ca="1" si="8"/>
        <v>0</v>
      </c>
      <c r="M6" s="183">
        <f t="shared" ca="1" si="9"/>
        <v>426.92</v>
      </c>
      <c r="N6" s="181">
        <f t="shared" ca="1" si="10"/>
        <v>270.00631751147762</v>
      </c>
      <c r="O6" s="182">
        <f t="shared" ca="1" si="11"/>
        <v>165.0279107373747</v>
      </c>
      <c r="P6" s="182">
        <f t="shared" ca="1" si="12"/>
        <v>4.9989717511477565</v>
      </c>
      <c r="Q6" s="182">
        <f t="shared" ca="1" si="13"/>
        <v>0</v>
      </c>
      <c r="R6" s="183">
        <f t="shared" ca="1" si="14"/>
        <v>440.03320000000002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389.40890000000002</v>
      </c>
      <c r="H7" s="184">
        <f t="shared" ca="1" si="2"/>
        <v>377.80451499999998</v>
      </c>
      <c r="I7" s="185">
        <f t="shared" ca="1" si="5"/>
        <v>261.95</v>
      </c>
      <c r="J7" s="182">
        <f t="shared" ca="1" si="6"/>
        <v>106.72</v>
      </c>
      <c r="K7" s="182">
        <f t="shared" ca="1" si="7"/>
        <v>9.1300000000000008</v>
      </c>
      <c r="L7" s="182">
        <f t="shared" ca="1" si="8"/>
        <v>0</v>
      </c>
      <c r="M7" s="183">
        <f t="shared" ca="1" si="9"/>
        <v>377.79999999999995</v>
      </c>
      <c r="N7" s="181">
        <f t="shared" ca="1" si="10"/>
        <v>269.99910363949181</v>
      </c>
      <c r="O7" s="182">
        <f t="shared" ca="1" si="11"/>
        <v>109.99925306511382</v>
      </c>
      <c r="P7" s="182">
        <f t="shared" ca="1" si="12"/>
        <v>9.4105432953943886</v>
      </c>
      <c r="Q7" s="182">
        <f t="shared" ca="1" si="13"/>
        <v>0</v>
      </c>
      <c r="R7" s="183">
        <f t="shared" ca="1" si="14"/>
        <v>389.40890000000002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374.02443399999999</v>
      </c>
      <c r="H8" s="184">
        <f t="shared" ca="1" si="2"/>
        <v>362.87850600000002</v>
      </c>
      <c r="I8" s="185">
        <f t="shared" ca="1" si="5"/>
        <v>270.69</v>
      </c>
      <c r="J8" s="182">
        <f t="shared" ca="1" si="6"/>
        <v>87.19</v>
      </c>
      <c r="K8" s="182">
        <f t="shared" ca="1" si="7"/>
        <v>5</v>
      </c>
      <c r="L8" s="182">
        <f t="shared" ca="1" si="8"/>
        <v>0</v>
      </c>
      <c r="M8" s="183">
        <f t="shared" ca="1" si="9"/>
        <v>362.88</v>
      </c>
      <c r="N8" s="181">
        <f t="shared" ca="1" si="10"/>
        <v>279.00318022337962</v>
      </c>
      <c r="O8" s="182">
        <f t="shared" ca="1" si="11"/>
        <v>89.867698413966053</v>
      </c>
      <c r="P8" s="182">
        <f t="shared" ca="1" si="12"/>
        <v>5.1535553626543207</v>
      </c>
      <c r="Q8" s="182">
        <f t="shared" ca="1" si="13"/>
        <v>0</v>
      </c>
      <c r="R8" s="183">
        <f t="shared" ca="1" si="14"/>
        <v>374.02443399999999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373.98857500000003</v>
      </c>
      <c r="H9" s="184">
        <f t="shared" ca="1" si="2"/>
        <v>362.84371499999997</v>
      </c>
      <c r="I9" s="185">
        <f t="shared" ca="1" si="5"/>
        <v>270.66000000000003</v>
      </c>
      <c r="J9" s="182">
        <f t="shared" ca="1" si="6"/>
        <v>87.18</v>
      </c>
      <c r="K9" s="182">
        <f t="shared" ca="1" si="7"/>
        <v>5</v>
      </c>
      <c r="L9" s="182">
        <f t="shared" ca="1" si="8"/>
        <v>0</v>
      </c>
      <c r="M9" s="183">
        <f t="shared" ca="1" si="9"/>
        <v>362.84000000000003</v>
      </c>
      <c r="N9" s="181">
        <f t="shared" ca="1" si="10"/>
        <v>278.97626421976628</v>
      </c>
      <c r="O9" s="182">
        <f t="shared" ca="1" si="11"/>
        <v>89.858681425697284</v>
      </c>
      <c r="P9" s="182">
        <f t="shared" ca="1" si="12"/>
        <v>5.1536293545364344</v>
      </c>
      <c r="Q9" s="182">
        <f t="shared" ca="1" si="13"/>
        <v>0</v>
      </c>
      <c r="R9" s="183">
        <f t="shared" ca="1" si="14"/>
        <v>373.98857499999997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374.02443399999999</v>
      </c>
      <c r="H10" s="184">
        <f t="shared" ca="1" si="2"/>
        <v>362.87850600000002</v>
      </c>
      <c r="I10" s="185">
        <f t="shared" ca="1" si="5"/>
        <v>270.69</v>
      </c>
      <c r="J10" s="182">
        <f t="shared" ca="1" si="6"/>
        <v>87.19</v>
      </c>
      <c r="K10" s="182">
        <f t="shared" ca="1" si="7"/>
        <v>5</v>
      </c>
      <c r="L10" s="182">
        <f t="shared" ca="1" si="8"/>
        <v>0</v>
      </c>
      <c r="M10" s="183">
        <f t="shared" ca="1" si="9"/>
        <v>362.88</v>
      </c>
      <c r="N10" s="181">
        <f t="shared" ca="1" si="10"/>
        <v>279.00318022337962</v>
      </c>
      <c r="O10" s="182">
        <f t="shared" ca="1" si="11"/>
        <v>89.867698413966053</v>
      </c>
      <c r="P10" s="182">
        <f t="shared" ca="1" si="12"/>
        <v>5.1535553626543207</v>
      </c>
      <c r="Q10" s="182">
        <f t="shared" ca="1" si="13"/>
        <v>0</v>
      </c>
      <c r="R10" s="183">
        <f t="shared" ca="1" si="14"/>
        <v>374.02443399999999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374.30753800000002</v>
      </c>
      <c r="H11" s="184">
        <f t="shared" ca="1" si="2"/>
        <v>363.15317299999998</v>
      </c>
      <c r="I11" s="185">
        <f t="shared" ca="1" si="5"/>
        <v>270.89</v>
      </c>
      <c r="J11" s="182">
        <f t="shared" ca="1" si="6"/>
        <v>87.26</v>
      </c>
      <c r="K11" s="182">
        <f t="shared" ca="1" si="7"/>
        <v>5</v>
      </c>
      <c r="L11" s="182">
        <f t="shared" ca="1" si="8"/>
        <v>0</v>
      </c>
      <c r="M11" s="183">
        <f t="shared" ca="1" si="9"/>
        <v>363.15</v>
      </c>
      <c r="N11" s="181">
        <f t="shared" ca="1" si="10"/>
        <v>279.21291193396667</v>
      </c>
      <c r="O11" s="182">
        <f t="shared" ca="1" si="11"/>
        <v>89.941004449621374</v>
      </c>
      <c r="P11" s="182">
        <f t="shared" ca="1" si="12"/>
        <v>5.153621616411951</v>
      </c>
      <c r="Q11" s="182">
        <f t="shared" ca="1" si="13"/>
        <v>0</v>
      </c>
      <c r="R11" s="183">
        <f t="shared" ca="1" si="14"/>
        <v>374.30753799999997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374.34288500000002</v>
      </c>
      <c r="H12" s="184">
        <f t="shared" ca="1" si="2"/>
        <v>363.18746700000003</v>
      </c>
      <c r="I12" s="185">
        <f t="shared" ca="1" si="5"/>
        <v>270.92</v>
      </c>
      <c r="J12" s="182">
        <f t="shared" ca="1" si="6"/>
        <v>87.27</v>
      </c>
      <c r="K12" s="182">
        <f t="shared" ca="1" si="7"/>
        <v>5</v>
      </c>
      <c r="L12" s="182">
        <f t="shared" ca="1" si="8"/>
        <v>0</v>
      </c>
      <c r="M12" s="183">
        <f t="shared" ca="1" si="9"/>
        <v>363.19</v>
      </c>
      <c r="N12" s="181">
        <f t="shared" ca="1" si="10"/>
        <v>279.23944603155371</v>
      </c>
      <c r="O12" s="182">
        <f t="shared" ca="1" si="11"/>
        <v>89.949898328560792</v>
      </c>
      <c r="P12" s="182">
        <f t="shared" ca="1" si="12"/>
        <v>5.1535406398854589</v>
      </c>
      <c r="Q12" s="182">
        <f t="shared" ca="1" si="13"/>
        <v>0</v>
      </c>
      <c r="R12" s="183">
        <f t="shared" ca="1" si="14"/>
        <v>374.34288499999997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375.40119199999998</v>
      </c>
      <c r="H13" s="184">
        <f t="shared" ca="1" si="2"/>
        <v>364.21423600000003</v>
      </c>
      <c r="I13" s="185">
        <f t="shared" ca="1" si="5"/>
        <v>271.69</v>
      </c>
      <c r="J13" s="182">
        <f t="shared" ca="1" si="6"/>
        <v>87.52</v>
      </c>
      <c r="K13" s="182">
        <f t="shared" ca="1" si="7"/>
        <v>5</v>
      </c>
      <c r="L13" s="182">
        <f t="shared" ca="1" si="8"/>
        <v>0</v>
      </c>
      <c r="M13" s="183">
        <f t="shared" ca="1" si="9"/>
        <v>364.21</v>
      </c>
      <c r="N13" s="181">
        <f t="shared" ca="1" si="10"/>
        <v>280.03830167892147</v>
      </c>
      <c r="O13" s="182">
        <f t="shared" ca="1" si="11"/>
        <v>90.209253792701986</v>
      </c>
      <c r="P13" s="182">
        <f t="shared" ca="1" si="12"/>
        <v>5.1536365283764853</v>
      </c>
      <c r="Q13" s="182">
        <f t="shared" ca="1" si="13"/>
        <v>0</v>
      </c>
      <c r="R13" s="183">
        <f t="shared" ca="1" si="14"/>
        <v>375.40119199999992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375.43478299999998</v>
      </c>
      <c r="H14" s="184">
        <f t="shared" ca="1" si="2"/>
        <v>364.246826</v>
      </c>
      <c r="I14" s="185">
        <f t="shared" ca="1" si="5"/>
        <v>271.72000000000003</v>
      </c>
      <c r="J14" s="182">
        <f t="shared" ca="1" si="6"/>
        <v>87.53</v>
      </c>
      <c r="K14" s="182">
        <f t="shared" ca="1" si="7"/>
        <v>5</v>
      </c>
      <c r="L14" s="182">
        <f t="shared" ca="1" si="8"/>
        <v>0</v>
      </c>
      <c r="M14" s="183">
        <f t="shared" ca="1" si="9"/>
        <v>364.25</v>
      </c>
      <c r="N14" s="181">
        <f t="shared" ca="1" si="10"/>
        <v>280.06352570146879</v>
      </c>
      <c r="O14" s="182">
        <f t="shared" ca="1" si="11"/>
        <v>90.217725616993789</v>
      </c>
      <c r="P14" s="182">
        <f t="shared" ca="1" si="12"/>
        <v>5.1535316815374053</v>
      </c>
      <c r="Q14" s="182">
        <f t="shared" ca="1" si="13"/>
        <v>0</v>
      </c>
      <c r="R14" s="183">
        <f t="shared" ca="1" si="14"/>
        <v>375.43478299999998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375.40119199999998</v>
      </c>
      <c r="H15" s="184">
        <f t="shared" ca="1" si="2"/>
        <v>364.21423600000003</v>
      </c>
      <c r="I15" s="185">
        <f t="shared" ca="1" si="5"/>
        <v>271.69</v>
      </c>
      <c r="J15" s="182">
        <f t="shared" ca="1" si="6"/>
        <v>87.52</v>
      </c>
      <c r="K15" s="182">
        <f t="shared" ca="1" si="7"/>
        <v>5</v>
      </c>
      <c r="L15" s="182">
        <f t="shared" ca="1" si="8"/>
        <v>0</v>
      </c>
      <c r="M15" s="183">
        <f t="shared" ca="1" si="9"/>
        <v>364.21</v>
      </c>
      <c r="N15" s="181">
        <f t="shared" ca="1" si="10"/>
        <v>280.03830167892147</v>
      </c>
      <c r="O15" s="182">
        <f t="shared" ca="1" si="11"/>
        <v>90.209253792701986</v>
      </c>
      <c r="P15" s="182">
        <f t="shared" ca="1" si="12"/>
        <v>5.1536365283764853</v>
      </c>
      <c r="Q15" s="182">
        <f t="shared" ca="1" si="13"/>
        <v>0</v>
      </c>
      <c r="R15" s="183">
        <f t="shared" ca="1" si="14"/>
        <v>375.40119199999992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375.43478299999998</v>
      </c>
      <c r="H16" s="184">
        <f t="shared" ca="1" si="2"/>
        <v>364.246826</v>
      </c>
      <c r="I16" s="185">
        <f t="shared" ca="1" si="5"/>
        <v>271.72000000000003</v>
      </c>
      <c r="J16" s="182">
        <f t="shared" ca="1" si="6"/>
        <v>87.53</v>
      </c>
      <c r="K16" s="182">
        <f t="shared" ca="1" si="7"/>
        <v>5</v>
      </c>
      <c r="L16" s="182">
        <f t="shared" ca="1" si="8"/>
        <v>0</v>
      </c>
      <c r="M16" s="183">
        <f t="shared" ca="1" si="9"/>
        <v>364.25</v>
      </c>
      <c r="N16" s="181">
        <f t="shared" ca="1" si="10"/>
        <v>280.06352570146879</v>
      </c>
      <c r="O16" s="182">
        <f t="shared" ca="1" si="11"/>
        <v>90.217725616993789</v>
      </c>
      <c r="P16" s="182">
        <f t="shared" ca="1" si="12"/>
        <v>5.1535316815374053</v>
      </c>
      <c r="Q16" s="182">
        <f t="shared" ca="1" si="13"/>
        <v>0</v>
      </c>
      <c r="R16" s="183">
        <f t="shared" ca="1" si="14"/>
        <v>375.43478299999998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375.11333100000002</v>
      </c>
      <c r="H17" s="184">
        <f t="shared" ca="1" si="2"/>
        <v>363.934954</v>
      </c>
      <c r="I17" s="185">
        <f t="shared" ca="1" si="5"/>
        <v>271.48</v>
      </c>
      <c r="J17" s="182">
        <f t="shared" ca="1" si="6"/>
        <v>87.45</v>
      </c>
      <c r="K17" s="182">
        <f t="shared" ca="1" si="7"/>
        <v>5</v>
      </c>
      <c r="L17" s="182">
        <f t="shared" ca="1" si="8"/>
        <v>0</v>
      </c>
      <c r="M17" s="183">
        <f t="shared" ca="1" si="9"/>
        <v>363.93</v>
      </c>
      <c r="N17" s="181">
        <f t="shared" ca="1" si="10"/>
        <v>279.8224029343005</v>
      </c>
      <c r="O17" s="182">
        <f t="shared" ca="1" si="11"/>
        <v>90.137281334185147</v>
      </c>
      <c r="P17" s="182">
        <f t="shared" ca="1" si="12"/>
        <v>5.1536467315143017</v>
      </c>
      <c r="Q17" s="182">
        <f t="shared" ca="1" si="13"/>
        <v>0</v>
      </c>
      <c r="R17" s="183">
        <f t="shared" ca="1" si="14"/>
        <v>375.11333099999996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375.14738499999999</v>
      </c>
      <c r="H18" s="184">
        <f t="shared" ca="1" si="2"/>
        <v>363.96799299999998</v>
      </c>
      <c r="I18" s="185">
        <f t="shared" ca="1" si="5"/>
        <v>271.51</v>
      </c>
      <c r="J18" s="182">
        <f t="shared" ca="1" si="6"/>
        <v>87.46</v>
      </c>
      <c r="K18" s="182">
        <f t="shared" ca="1" si="7"/>
        <v>5</v>
      </c>
      <c r="L18" s="182">
        <f t="shared" ca="1" si="8"/>
        <v>0</v>
      </c>
      <c r="M18" s="183">
        <f t="shared" ca="1" si="9"/>
        <v>363.96999999999997</v>
      </c>
      <c r="N18" s="181">
        <f t="shared" ca="1" si="10"/>
        <v>279.84797236406848</v>
      </c>
      <c r="O18" s="182">
        <f t="shared" ca="1" si="11"/>
        <v>90.145864472621369</v>
      </c>
      <c r="P18" s="182">
        <f t="shared" ca="1" si="12"/>
        <v>5.1535481633101634</v>
      </c>
      <c r="Q18" s="182">
        <f t="shared" ca="1" si="13"/>
        <v>0</v>
      </c>
      <c r="R18" s="183">
        <f t="shared" ca="1" si="14"/>
        <v>375.14738500000004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375.11333100000002</v>
      </c>
      <c r="H19" s="184">
        <f t="shared" ca="1" si="2"/>
        <v>363.934954</v>
      </c>
      <c r="I19" s="185">
        <f t="shared" ca="1" si="5"/>
        <v>271.48</v>
      </c>
      <c r="J19" s="182">
        <f t="shared" ca="1" si="6"/>
        <v>87.45</v>
      </c>
      <c r="K19" s="182">
        <f t="shared" ca="1" si="7"/>
        <v>5</v>
      </c>
      <c r="L19" s="182">
        <f t="shared" ca="1" si="8"/>
        <v>0</v>
      </c>
      <c r="M19" s="183">
        <f t="shared" ca="1" si="9"/>
        <v>363.93</v>
      </c>
      <c r="N19" s="181">
        <f t="shared" ca="1" si="10"/>
        <v>279.8224029343005</v>
      </c>
      <c r="O19" s="182">
        <f t="shared" ca="1" si="11"/>
        <v>90.137281334185147</v>
      </c>
      <c r="P19" s="182">
        <f t="shared" ca="1" si="12"/>
        <v>5.1536467315143017</v>
      </c>
      <c r="Q19" s="182">
        <f t="shared" ca="1" si="13"/>
        <v>0</v>
      </c>
      <c r="R19" s="183">
        <f t="shared" ca="1" si="14"/>
        <v>375.11333099999996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375.14738499999999</v>
      </c>
      <c r="H20" s="184">
        <f t="shared" ca="1" si="2"/>
        <v>363.96799299999998</v>
      </c>
      <c r="I20" s="185">
        <f t="shared" ca="1" si="5"/>
        <v>271.51</v>
      </c>
      <c r="J20" s="182">
        <f t="shared" ca="1" si="6"/>
        <v>87.46</v>
      </c>
      <c r="K20" s="182">
        <f t="shared" ca="1" si="7"/>
        <v>5</v>
      </c>
      <c r="L20" s="182">
        <f t="shared" ca="1" si="8"/>
        <v>0</v>
      </c>
      <c r="M20" s="183">
        <f t="shared" ca="1" si="9"/>
        <v>363.96999999999997</v>
      </c>
      <c r="N20" s="181">
        <f t="shared" ca="1" si="10"/>
        <v>279.84797236406848</v>
      </c>
      <c r="O20" s="182">
        <f t="shared" ca="1" si="11"/>
        <v>90.145864472621369</v>
      </c>
      <c r="P20" s="182">
        <f t="shared" ca="1" si="12"/>
        <v>5.1535481633101634</v>
      </c>
      <c r="Q20" s="182">
        <f t="shared" ca="1" si="13"/>
        <v>0</v>
      </c>
      <c r="R20" s="183">
        <f t="shared" ca="1" si="14"/>
        <v>375.14738500000004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375.11333100000002</v>
      </c>
      <c r="H21" s="184">
        <f t="shared" ca="1" si="2"/>
        <v>363.934954</v>
      </c>
      <c r="I21" s="185">
        <f t="shared" ca="1" si="5"/>
        <v>271.48</v>
      </c>
      <c r="J21" s="182">
        <f t="shared" ca="1" si="6"/>
        <v>87.45</v>
      </c>
      <c r="K21" s="182">
        <f t="shared" ca="1" si="7"/>
        <v>5</v>
      </c>
      <c r="L21" s="182">
        <f t="shared" ca="1" si="8"/>
        <v>0</v>
      </c>
      <c r="M21" s="183">
        <f t="shared" ca="1" si="9"/>
        <v>363.93</v>
      </c>
      <c r="N21" s="181">
        <f t="shared" ca="1" si="10"/>
        <v>279.8224029343005</v>
      </c>
      <c r="O21" s="182">
        <f t="shared" ca="1" si="11"/>
        <v>90.137281334185147</v>
      </c>
      <c r="P21" s="182">
        <f t="shared" ca="1" si="12"/>
        <v>5.1536467315143017</v>
      </c>
      <c r="Q21" s="182">
        <f t="shared" ca="1" si="13"/>
        <v>0</v>
      </c>
      <c r="R21" s="183">
        <f t="shared" ca="1" si="14"/>
        <v>375.11333099999996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375.14738499999999</v>
      </c>
      <c r="H22" s="184">
        <f t="shared" ca="1" si="2"/>
        <v>363.96799299999998</v>
      </c>
      <c r="I22" s="185">
        <f t="shared" ca="1" si="5"/>
        <v>271.51</v>
      </c>
      <c r="J22" s="182">
        <f t="shared" ca="1" si="6"/>
        <v>87.46</v>
      </c>
      <c r="K22" s="182">
        <f t="shared" ca="1" si="7"/>
        <v>5</v>
      </c>
      <c r="L22" s="182">
        <f t="shared" ca="1" si="8"/>
        <v>0</v>
      </c>
      <c r="M22" s="183">
        <f t="shared" ca="1" si="9"/>
        <v>363.96999999999997</v>
      </c>
      <c r="N22" s="181">
        <f t="shared" ca="1" si="10"/>
        <v>279.84797236406848</v>
      </c>
      <c r="O22" s="182">
        <f t="shared" ca="1" si="11"/>
        <v>90.145864472621369</v>
      </c>
      <c r="P22" s="182">
        <f t="shared" ca="1" si="12"/>
        <v>5.1535481633101634</v>
      </c>
      <c r="Q22" s="182">
        <f t="shared" ca="1" si="13"/>
        <v>0</v>
      </c>
      <c r="R22" s="183">
        <f t="shared" ca="1" si="14"/>
        <v>375.14738500000004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375.11333100000002</v>
      </c>
      <c r="H23" s="184">
        <f t="shared" ca="1" si="2"/>
        <v>363.934954</v>
      </c>
      <c r="I23" s="185">
        <f t="shared" ca="1" si="5"/>
        <v>271.48</v>
      </c>
      <c r="J23" s="182">
        <f t="shared" ca="1" si="6"/>
        <v>87.45</v>
      </c>
      <c r="K23" s="182">
        <f t="shared" ca="1" si="7"/>
        <v>5</v>
      </c>
      <c r="L23" s="182">
        <f t="shared" ca="1" si="8"/>
        <v>0</v>
      </c>
      <c r="M23" s="183">
        <f t="shared" ca="1" si="9"/>
        <v>363.93</v>
      </c>
      <c r="N23" s="181">
        <f t="shared" ca="1" si="10"/>
        <v>279.8224029343005</v>
      </c>
      <c r="O23" s="182">
        <f t="shared" ca="1" si="11"/>
        <v>90.137281334185147</v>
      </c>
      <c r="P23" s="182">
        <f t="shared" ca="1" si="12"/>
        <v>5.1536467315143017</v>
      </c>
      <c r="Q23" s="182">
        <f t="shared" ca="1" si="13"/>
        <v>0</v>
      </c>
      <c r="R23" s="183">
        <f t="shared" ca="1" si="14"/>
        <v>375.11333099999996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375.14738499999999</v>
      </c>
      <c r="H24" s="184">
        <f t="shared" ca="1" si="2"/>
        <v>363.96799299999998</v>
      </c>
      <c r="I24" s="185">
        <f t="shared" ca="1" si="5"/>
        <v>271.51</v>
      </c>
      <c r="J24" s="182">
        <f t="shared" ca="1" si="6"/>
        <v>87.46</v>
      </c>
      <c r="K24" s="182">
        <f t="shared" ca="1" si="7"/>
        <v>5</v>
      </c>
      <c r="L24" s="182">
        <f t="shared" ca="1" si="8"/>
        <v>0</v>
      </c>
      <c r="M24" s="183">
        <f t="shared" ca="1" si="9"/>
        <v>363.96999999999997</v>
      </c>
      <c r="N24" s="181">
        <f t="shared" ca="1" si="10"/>
        <v>279.84797236406848</v>
      </c>
      <c r="O24" s="182">
        <f t="shared" ca="1" si="11"/>
        <v>90.145864472621369</v>
      </c>
      <c r="P24" s="182">
        <f t="shared" ca="1" si="12"/>
        <v>5.1535481633101634</v>
      </c>
      <c r="Q24" s="182">
        <f t="shared" ca="1" si="13"/>
        <v>0</v>
      </c>
      <c r="R24" s="183">
        <f t="shared" ca="1" si="14"/>
        <v>375.14738500000004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375.11333100000002</v>
      </c>
      <c r="H25" s="184">
        <f t="shared" ca="1" si="2"/>
        <v>363.934954</v>
      </c>
      <c r="I25" s="185">
        <f t="shared" ca="1" si="5"/>
        <v>271.48</v>
      </c>
      <c r="J25" s="182">
        <f t="shared" ca="1" si="6"/>
        <v>87.45</v>
      </c>
      <c r="K25" s="182">
        <f t="shared" ca="1" si="7"/>
        <v>5</v>
      </c>
      <c r="L25" s="182">
        <f t="shared" ca="1" si="8"/>
        <v>0</v>
      </c>
      <c r="M25" s="183">
        <f t="shared" ca="1" si="9"/>
        <v>363.93</v>
      </c>
      <c r="N25" s="181">
        <f t="shared" ca="1" si="10"/>
        <v>279.8224029343005</v>
      </c>
      <c r="O25" s="182">
        <f t="shared" ca="1" si="11"/>
        <v>90.137281334185147</v>
      </c>
      <c r="P25" s="182">
        <f t="shared" ca="1" si="12"/>
        <v>5.1536467315143017</v>
      </c>
      <c r="Q25" s="182">
        <f t="shared" ca="1" si="13"/>
        <v>0</v>
      </c>
      <c r="R25" s="183">
        <f t="shared" ca="1" si="14"/>
        <v>375.11333099999996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440.03320000000002</v>
      </c>
      <c r="H26" s="184">
        <f t="shared" ca="1" si="2"/>
        <v>426.92021099999999</v>
      </c>
      <c r="I26" s="185">
        <f t="shared" ca="1" si="5"/>
        <v>261.95999999999998</v>
      </c>
      <c r="J26" s="182">
        <f t="shared" ca="1" si="6"/>
        <v>160.11000000000001</v>
      </c>
      <c r="K26" s="182">
        <f t="shared" ca="1" si="7"/>
        <v>4.8499999999999996</v>
      </c>
      <c r="L26" s="182">
        <f t="shared" ca="1" si="8"/>
        <v>0</v>
      </c>
      <c r="M26" s="183">
        <f t="shared" ca="1" si="9"/>
        <v>426.92</v>
      </c>
      <c r="N26" s="181">
        <f t="shared" ca="1" si="10"/>
        <v>270.00631751147762</v>
      </c>
      <c r="O26" s="182">
        <f t="shared" ca="1" si="11"/>
        <v>165.0279107373747</v>
      </c>
      <c r="P26" s="182">
        <f t="shared" ca="1" si="12"/>
        <v>4.9989717511477565</v>
      </c>
      <c r="Q26" s="182">
        <f t="shared" ca="1" si="13"/>
        <v>0</v>
      </c>
      <c r="R26" s="183">
        <f t="shared" ca="1" si="14"/>
        <v>440.03320000000002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444.44209999999998</v>
      </c>
      <c r="H27" s="184">
        <f t="shared" ca="1" si="2"/>
        <v>431.19772499999999</v>
      </c>
      <c r="I27" s="185">
        <f t="shared" ca="1" si="5"/>
        <v>261.95999999999998</v>
      </c>
      <c r="J27" s="182">
        <f t="shared" ca="1" si="6"/>
        <v>160.11000000000001</v>
      </c>
      <c r="K27" s="182">
        <f t="shared" ca="1" si="7"/>
        <v>9.1300000000000008</v>
      </c>
      <c r="L27" s="182">
        <f t="shared" ca="1" si="8"/>
        <v>0</v>
      </c>
      <c r="M27" s="183">
        <f t="shared" ca="1" si="9"/>
        <v>431.2</v>
      </c>
      <c r="N27" s="181">
        <f t="shared" ca="1" si="10"/>
        <v>270.00476000927637</v>
      </c>
      <c r="O27" s="182">
        <f t="shared" ca="1" si="11"/>
        <v>165.02695879174397</v>
      </c>
      <c r="P27" s="182">
        <f t="shared" ca="1" si="12"/>
        <v>9.4103811989795911</v>
      </c>
      <c r="Q27" s="182">
        <f t="shared" ca="1" si="13"/>
        <v>0</v>
      </c>
      <c r="R27" s="183">
        <f t="shared" ca="1" si="14"/>
        <v>444.44209999999993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444.44209999999998</v>
      </c>
      <c r="H28" s="184">
        <f t="shared" ca="1" si="2"/>
        <v>431.19772499999999</v>
      </c>
      <c r="I28" s="185">
        <f t="shared" ca="1" si="5"/>
        <v>261.95999999999998</v>
      </c>
      <c r="J28" s="182">
        <f t="shared" ca="1" si="6"/>
        <v>160.11000000000001</v>
      </c>
      <c r="K28" s="182">
        <f t="shared" ca="1" si="7"/>
        <v>9.1300000000000008</v>
      </c>
      <c r="L28" s="182">
        <f t="shared" ca="1" si="8"/>
        <v>0</v>
      </c>
      <c r="M28" s="183">
        <f t="shared" ca="1" si="9"/>
        <v>431.2</v>
      </c>
      <c r="N28" s="181">
        <f t="shared" ca="1" si="10"/>
        <v>270.00476000927637</v>
      </c>
      <c r="O28" s="182">
        <f t="shared" ca="1" si="11"/>
        <v>165.02695879174397</v>
      </c>
      <c r="P28" s="182">
        <f t="shared" ca="1" si="12"/>
        <v>9.4103811989795911</v>
      </c>
      <c r="Q28" s="182">
        <f t="shared" ca="1" si="13"/>
        <v>0</v>
      </c>
      <c r="R28" s="183">
        <f t="shared" ca="1" si="14"/>
        <v>444.44209999999993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444.44209999999998</v>
      </c>
      <c r="H29" s="184">
        <f t="shared" ca="1" si="2"/>
        <v>431.19772499999999</v>
      </c>
      <c r="I29" s="185">
        <f t="shared" ca="1" si="5"/>
        <v>261.95999999999998</v>
      </c>
      <c r="J29" s="182">
        <f t="shared" ca="1" si="6"/>
        <v>160.11000000000001</v>
      </c>
      <c r="K29" s="182">
        <f t="shared" ca="1" si="7"/>
        <v>9.1300000000000008</v>
      </c>
      <c r="L29" s="182">
        <f t="shared" ca="1" si="8"/>
        <v>0</v>
      </c>
      <c r="M29" s="183">
        <f t="shared" ca="1" si="9"/>
        <v>431.2</v>
      </c>
      <c r="N29" s="181">
        <f t="shared" ca="1" si="10"/>
        <v>270.00476000927637</v>
      </c>
      <c r="O29" s="182">
        <f t="shared" ca="1" si="11"/>
        <v>165.02695879174397</v>
      </c>
      <c r="P29" s="182">
        <f t="shared" ca="1" si="12"/>
        <v>9.4103811989795911</v>
      </c>
      <c r="Q29" s="182">
        <f t="shared" ca="1" si="13"/>
        <v>0</v>
      </c>
      <c r="R29" s="183">
        <f t="shared" ca="1" si="14"/>
        <v>444.44209999999993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444.44209999999998</v>
      </c>
      <c r="H30" s="184">
        <f t="shared" ca="1" si="2"/>
        <v>431.19772499999999</v>
      </c>
      <c r="I30" s="185">
        <f t="shared" ca="1" si="5"/>
        <v>261.95999999999998</v>
      </c>
      <c r="J30" s="182">
        <f t="shared" ca="1" si="6"/>
        <v>160.11000000000001</v>
      </c>
      <c r="K30" s="182">
        <f t="shared" ca="1" si="7"/>
        <v>9.1300000000000008</v>
      </c>
      <c r="L30" s="182">
        <f t="shared" ca="1" si="8"/>
        <v>0</v>
      </c>
      <c r="M30" s="183">
        <f t="shared" ca="1" si="9"/>
        <v>431.2</v>
      </c>
      <c r="N30" s="181">
        <f t="shared" ca="1" si="10"/>
        <v>270.00476000927637</v>
      </c>
      <c r="O30" s="182">
        <f t="shared" ca="1" si="11"/>
        <v>165.02695879174397</v>
      </c>
      <c r="P30" s="182">
        <f t="shared" ca="1" si="12"/>
        <v>9.4103811989795911</v>
      </c>
      <c r="Q30" s="182">
        <f t="shared" ca="1" si="13"/>
        <v>0</v>
      </c>
      <c r="R30" s="183">
        <f t="shared" ca="1" si="14"/>
        <v>444.44209999999993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444.44209999999998</v>
      </c>
      <c r="H31" s="184">
        <f t="shared" ca="1" si="2"/>
        <v>431.19772499999999</v>
      </c>
      <c r="I31" s="185">
        <f t="shared" ca="1" si="5"/>
        <v>261.95999999999998</v>
      </c>
      <c r="J31" s="182">
        <f t="shared" ca="1" si="6"/>
        <v>160.11000000000001</v>
      </c>
      <c r="K31" s="182">
        <f t="shared" ca="1" si="7"/>
        <v>9.1300000000000008</v>
      </c>
      <c r="L31" s="182">
        <f t="shared" ca="1" si="8"/>
        <v>0</v>
      </c>
      <c r="M31" s="183">
        <f t="shared" ca="1" si="9"/>
        <v>431.2</v>
      </c>
      <c r="N31" s="181">
        <f t="shared" ca="1" si="10"/>
        <v>270.00476000927637</v>
      </c>
      <c r="O31" s="182">
        <f t="shared" ca="1" si="11"/>
        <v>165.02695879174397</v>
      </c>
      <c r="P31" s="182">
        <f t="shared" ca="1" si="12"/>
        <v>9.4103811989795911</v>
      </c>
      <c r="Q31" s="182">
        <f t="shared" ca="1" si="13"/>
        <v>0</v>
      </c>
      <c r="R31" s="183">
        <f t="shared" ca="1" si="14"/>
        <v>444.44209999999993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444.44209999999998</v>
      </c>
      <c r="H32" s="184">
        <f t="shared" ca="1" si="2"/>
        <v>431.19772499999999</v>
      </c>
      <c r="I32" s="185">
        <f t="shared" ca="1" si="5"/>
        <v>261.95999999999998</v>
      </c>
      <c r="J32" s="182">
        <f t="shared" ca="1" si="6"/>
        <v>160.11000000000001</v>
      </c>
      <c r="K32" s="182">
        <f t="shared" ca="1" si="7"/>
        <v>9.1300000000000008</v>
      </c>
      <c r="L32" s="182">
        <f t="shared" ca="1" si="8"/>
        <v>0</v>
      </c>
      <c r="M32" s="183">
        <f t="shared" ca="1" si="9"/>
        <v>431.2</v>
      </c>
      <c r="N32" s="181">
        <f t="shared" ca="1" si="10"/>
        <v>270.00476000927637</v>
      </c>
      <c r="O32" s="182">
        <f t="shared" ca="1" si="11"/>
        <v>165.02695879174397</v>
      </c>
      <c r="P32" s="182">
        <f t="shared" ca="1" si="12"/>
        <v>9.4103811989795911</v>
      </c>
      <c r="Q32" s="182">
        <f t="shared" ca="1" si="13"/>
        <v>0</v>
      </c>
      <c r="R32" s="183">
        <f t="shared" ca="1" si="14"/>
        <v>444.44209999999993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444.44209999999998</v>
      </c>
      <c r="H33" s="184">
        <f t="shared" ca="1" si="2"/>
        <v>431.19772499999999</v>
      </c>
      <c r="I33" s="185">
        <f t="shared" ca="1" si="5"/>
        <v>261.95999999999998</v>
      </c>
      <c r="J33" s="182">
        <f t="shared" ca="1" si="6"/>
        <v>160.11000000000001</v>
      </c>
      <c r="K33" s="182">
        <f t="shared" ca="1" si="7"/>
        <v>9.1300000000000008</v>
      </c>
      <c r="L33" s="182">
        <f t="shared" ca="1" si="8"/>
        <v>0</v>
      </c>
      <c r="M33" s="183">
        <f t="shared" ca="1" si="9"/>
        <v>431.2</v>
      </c>
      <c r="N33" s="181">
        <f t="shared" ca="1" si="10"/>
        <v>270.00476000927637</v>
      </c>
      <c r="O33" s="182">
        <f t="shared" ca="1" si="11"/>
        <v>165.02695879174397</v>
      </c>
      <c r="P33" s="182">
        <f t="shared" ca="1" si="12"/>
        <v>9.4103811989795911</v>
      </c>
      <c r="Q33" s="182">
        <f t="shared" ca="1" si="13"/>
        <v>0</v>
      </c>
      <c r="R33" s="183">
        <f t="shared" ca="1" si="14"/>
        <v>444.44209999999993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364.44691899999998</v>
      </c>
      <c r="H34" s="184">
        <f t="shared" ca="1" si="2"/>
        <v>353.58640100000002</v>
      </c>
      <c r="I34" s="185">
        <f t="shared" ca="1" si="5"/>
        <v>268.93</v>
      </c>
      <c r="J34" s="182">
        <f t="shared" ca="1" si="6"/>
        <v>79.680000000000007</v>
      </c>
      <c r="K34" s="182">
        <f t="shared" ca="1" si="7"/>
        <v>4.9800000000000004</v>
      </c>
      <c r="L34" s="182">
        <f t="shared" ca="1" si="8"/>
        <v>0</v>
      </c>
      <c r="M34" s="183">
        <f t="shared" ca="1" si="9"/>
        <v>353.59000000000003</v>
      </c>
      <c r="N34" s="181">
        <f t="shared" ca="1" si="10"/>
        <v>277.18744853267913</v>
      </c>
      <c r="O34" s="182">
        <f t="shared" ca="1" si="11"/>
        <v>82.126560439831451</v>
      </c>
      <c r="P34" s="182">
        <f t="shared" ca="1" si="12"/>
        <v>5.1329100274894657</v>
      </c>
      <c r="Q34" s="182">
        <f t="shared" ca="1" si="13"/>
        <v>0</v>
      </c>
      <c r="R34" s="183">
        <f t="shared" ca="1" si="14"/>
        <v>364.44691900000004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365.189818</v>
      </c>
      <c r="H35" s="184">
        <f t="shared" ca="1" si="2"/>
        <v>354.30716100000001</v>
      </c>
      <c r="I35" s="185">
        <f t="shared" ca="1" si="5"/>
        <v>269.48</v>
      </c>
      <c r="J35" s="182">
        <f t="shared" ca="1" si="6"/>
        <v>79.84</v>
      </c>
      <c r="K35" s="182">
        <f t="shared" ca="1" si="7"/>
        <v>4.99</v>
      </c>
      <c r="L35" s="182">
        <f t="shared" ca="1" si="8"/>
        <v>0</v>
      </c>
      <c r="M35" s="183">
        <f t="shared" ca="1" si="9"/>
        <v>354.31000000000006</v>
      </c>
      <c r="N35" s="181">
        <f t="shared" ca="1" si="10"/>
        <v>277.75493820281667</v>
      </c>
      <c r="O35" s="182">
        <f t="shared" ca="1" si="11"/>
        <v>82.291651573819522</v>
      </c>
      <c r="P35" s="182">
        <f t="shared" ca="1" si="12"/>
        <v>5.1432282233637201</v>
      </c>
      <c r="Q35" s="182">
        <f t="shared" ca="1" si="13"/>
        <v>0</v>
      </c>
      <c r="R35" s="183">
        <f t="shared" ca="1" si="14"/>
        <v>365.18981799999995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365.239799</v>
      </c>
      <c r="H36" s="184">
        <f t="shared" ca="1" si="2"/>
        <v>354.35565300000002</v>
      </c>
      <c r="I36" s="185">
        <f t="shared" ca="1" si="5"/>
        <v>269.51</v>
      </c>
      <c r="J36" s="182">
        <f t="shared" ca="1" si="6"/>
        <v>79.86</v>
      </c>
      <c r="K36" s="182">
        <f t="shared" ca="1" si="7"/>
        <v>4.99</v>
      </c>
      <c r="L36" s="182">
        <f t="shared" ca="1" si="8"/>
        <v>0</v>
      </c>
      <c r="M36" s="183">
        <f t="shared" ca="1" si="9"/>
        <v>354.36</v>
      </c>
      <c r="N36" s="181">
        <f t="shared" ca="1" si="10"/>
        <v>277.78467724486399</v>
      </c>
      <c r="O36" s="182">
        <f t="shared" ca="1" si="11"/>
        <v>82.311915419742633</v>
      </c>
      <c r="P36" s="182">
        <f t="shared" ca="1" si="12"/>
        <v>5.1432063353933861</v>
      </c>
      <c r="Q36" s="182">
        <f t="shared" ca="1" si="13"/>
        <v>0</v>
      </c>
      <c r="R36" s="183">
        <f t="shared" ca="1" si="14"/>
        <v>365.239799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365.189818</v>
      </c>
      <c r="H37" s="184">
        <f t="shared" ca="1" si="2"/>
        <v>354.30716100000001</v>
      </c>
      <c r="I37" s="185">
        <f t="shared" ca="1" si="5"/>
        <v>269.48</v>
      </c>
      <c r="J37" s="182">
        <f t="shared" ca="1" si="6"/>
        <v>79.84</v>
      </c>
      <c r="K37" s="182">
        <f t="shared" ca="1" si="7"/>
        <v>4.99</v>
      </c>
      <c r="L37" s="182">
        <f t="shared" ca="1" si="8"/>
        <v>0</v>
      </c>
      <c r="M37" s="183">
        <f t="shared" ca="1" si="9"/>
        <v>354.31000000000006</v>
      </c>
      <c r="N37" s="181">
        <f t="shared" ca="1" si="10"/>
        <v>277.75493820281667</v>
      </c>
      <c r="O37" s="182">
        <f t="shared" ca="1" si="11"/>
        <v>82.291651573819522</v>
      </c>
      <c r="P37" s="182">
        <f t="shared" ca="1" si="12"/>
        <v>5.1432282233637201</v>
      </c>
      <c r="Q37" s="182">
        <f t="shared" ca="1" si="13"/>
        <v>0</v>
      </c>
      <c r="R37" s="183">
        <f t="shared" ca="1" si="14"/>
        <v>365.18981799999995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365.239799</v>
      </c>
      <c r="H38" s="184">
        <f t="shared" ca="1" si="2"/>
        <v>354.35565300000002</v>
      </c>
      <c r="I38" s="185">
        <f t="shared" ca="1" si="5"/>
        <v>269.51</v>
      </c>
      <c r="J38" s="182">
        <f t="shared" ca="1" si="6"/>
        <v>79.86</v>
      </c>
      <c r="K38" s="182">
        <f t="shared" ca="1" si="7"/>
        <v>4.99</v>
      </c>
      <c r="L38" s="182">
        <f t="shared" ca="1" si="8"/>
        <v>0</v>
      </c>
      <c r="M38" s="183">
        <f t="shared" ca="1" si="9"/>
        <v>354.36</v>
      </c>
      <c r="N38" s="181">
        <f t="shared" ca="1" si="10"/>
        <v>277.78467724486399</v>
      </c>
      <c r="O38" s="182">
        <f t="shared" ca="1" si="11"/>
        <v>82.311915419742633</v>
      </c>
      <c r="P38" s="182">
        <f t="shared" ca="1" si="12"/>
        <v>5.1432063353933861</v>
      </c>
      <c r="Q38" s="182">
        <f t="shared" ca="1" si="13"/>
        <v>0</v>
      </c>
      <c r="R38" s="183">
        <f t="shared" ca="1" si="14"/>
        <v>365.239799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365.189818</v>
      </c>
      <c r="H39" s="184">
        <f t="shared" ca="1" si="2"/>
        <v>354.30716100000001</v>
      </c>
      <c r="I39" s="185">
        <f t="shared" ca="1" si="5"/>
        <v>269.48</v>
      </c>
      <c r="J39" s="182">
        <f t="shared" ca="1" si="6"/>
        <v>79.84</v>
      </c>
      <c r="K39" s="182">
        <f t="shared" ca="1" si="7"/>
        <v>4.99</v>
      </c>
      <c r="L39" s="182">
        <f t="shared" ca="1" si="8"/>
        <v>0</v>
      </c>
      <c r="M39" s="183">
        <f t="shared" ca="1" si="9"/>
        <v>354.31000000000006</v>
      </c>
      <c r="N39" s="181">
        <f t="shared" ca="1" si="10"/>
        <v>277.75493820281667</v>
      </c>
      <c r="O39" s="182">
        <f t="shared" ca="1" si="11"/>
        <v>82.291651573819522</v>
      </c>
      <c r="P39" s="182">
        <f t="shared" ca="1" si="12"/>
        <v>5.1432282233637201</v>
      </c>
      <c r="Q39" s="182">
        <f t="shared" ca="1" si="13"/>
        <v>0</v>
      </c>
      <c r="R39" s="183">
        <f t="shared" ca="1" si="14"/>
        <v>365.18981799999995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364.52055799999999</v>
      </c>
      <c r="H40" s="184">
        <f t="shared" ca="1" si="2"/>
        <v>353.65784500000001</v>
      </c>
      <c r="I40" s="185">
        <f t="shared" ca="1" si="5"/>
        <v>268.98</v>
      </c>
      <c r="J40" s="182">
        <f t="shared" ca="1" si="6"/>
        <v>79.7</v>
      </c>
      <c r="K40" s="182">
        <f t="shared" ca="1" si="7"/>
        <v>4.9800000000000004</v>
      </c>
      <c r="L40" s="182">
        <f t="shared" ca="1" si="8"/>
        <v>0</v>
      </c>
      <c r="M40" s="183">
        <f t="shared" ca="1" si="9"/>
        <v>353.66</v>
      </c>
      <c r="N40" s="181">
        <f t="shared" ca="1" si="10"/>
        <v>277.2401167529265</v>
      </c>
      <c r="O40" s="182">
        <f t="shared" ca="1" si="11"/>
        <v>82.147510243171396</v>
      </c>
      <c r="P40" s="182">
        <f t="shared" ca="1" si="12"/>
        <v>5.1329310039020521</v>
      </c>
      <c r="Q40" s="182">
        <f t="shared" ca="1" si="13"/>
        <v>0</v>
      </c>
      <c r="R40" s="183">
        <f t="shared" ca="1" si="14"/>
        <v>364.52055799999994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374.30753800000002</v>
      </c>
      <c r="H41" s="184">
        <f t="shared" ca="1" si="2"/>
        <v>363.15317299999998</v>
      </c>
      <c r="I41" s="185">
        <f t="shared" ca="1" si="5"/>
        <v>270.89</v>
      </c>
      <c r="J41" s="182">
        <f t="shared" ca="1" si="6"/>
        <v>87.26</v>
      </c>
      <c r="K41" s="182">
        <f t="shared" ca="1" si="7"/>
        <v>5</v>
      </c>
      <c r="L41" s="182">
        <f t="shared" ca="1" si="8"/>
        <v>0</v>
      </c>
      <c r="M41" s="183">
        <f t="shared" ca="1" si="9"/>
        <v>363.15</v>
      </c>
      <c r="N41" s="181">
        <f t="shared" ca="1" si="10"/>
        <v>279.21291193396667</v>
      </c>
      <c r="O41" s="182">
        <f t="shared" ca="1" si="11"/>
        <v>89.941004449621374</v>
      </c>
      <c r="P41" s="182">
        <f t="shared" ca="1" si="12"/>
        <v>5.153621616411951</v>
      </c>
      <c r="Q41" s="182">
        <f t="shared" ca="1" si="13"/>
        <v>0</v>
      </c>
      <c r="R41" s="183">
        <f t="shared" ca="1" si="14"/>
        <v>374.30753799999997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374.34288500000002</v>
      </c>
      <c r="H42" s="184">
        <f t="shared" ca="1" si="2"/>
        <v>363.18746700000003</v>
      </c>
      <c r="I42" s="185">
        <f t="shared" ca="1" si="5"/>
        <v>270.92</v>
      </c>
      <c r="J42" s="182">
        <f t="shared" ca="1" si="6"/>
        <v>87.27</v>
      </c>
      <c r="K42" s="182">
        <f t="shared" ca="1" si="7"/>
        <v>5</v>
      </c>
      <c r="L42" s="182">
        <f t="shared" ca="1" si="8"/>
        <v>0</v>
      </c>
      <c r="M42" s="183">
        <f t="shared" ca="1" si="9"/>
        <v>363.19</v>
      </c>
      <c r="N42" s="181">
        <f t="shared" ca="1" si="10"/>
        <v>279.23944603155371</v>
      </c>
      <c r="O42" s="182">
        <f t="shared" ca="1" si="11"/>
        <v>89.949898328560792</v>
      </c>
      <c r="P42" s="182">
        <f t="shared" ca="1" si="12"/>
        <v>5.1535406398854589</v>
      </c>
      <c r="Q42" s="182">
        <f t="shared" ca="1" si="13"/>
        <v>0</v>
      </c>
      <c r="R42" s="183">
        <f t="shared" ca="1" si="14"/>
        <v>374.34288499999997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375.40119199999998</v>
      </c>
      <c r="H43" s="184">
        <f t="shared" ca="1" si="2"/>
        <v>364.21423600000003</v>
      </c>
      <c r="I43" s="185">
        <f t="shared" ca="1" si="5"/>
        <v>271.69</v>
      </c>
      <c r="J43" s="182">
        <f t="shared" ca="1" si="6"/>
        <v>87.52</v>
      </c>
      <c r="K43" s="182">
        <f t="shared" ca="1" si="7"/>
        <v>5</v>
      </c>
      <c r="L43" s="182">
        <f t="shared" ca="1" si="8"/>
        <v>0</v>
      </c>
      <c r="M43" s="183">
        <f t="shared" ca="1" si="9"/>
        <v>364.21</v>
      </c>
      <c r="N43" s="181">
        <f t="shared" ca="1" si="10"/>
        <v>280.03830167892147</v>
      </c>
      <c r="O43" s="182">
        <f t="shared" ca="1" si="11"/>
        <v>90.209253792701986</v>
      </c>
      <c r="P43" s="182">
        <f t="shared" ca="1" si="12"/>
        <v>5.1536365283764853</v>
      </c>
      <c r="Q43" s="182">
        <f t="shared" ca="1" si="13"/>
        <v>0</v>
      </c>
      <c r="R43" s="183">
        <f t="shared" ca="1" si="14"/>
        <v>375.40119199999992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375.43478299999998</v>
      </c>
      <c r="H44" s="184">
        <f t="shared" ca="1" si="2"/>
        <v>364.246826</v>
      </c>
      <c r="I44" s="185">
        <f t="shared" ca="1" si="5"/>
        <v>271.72000000000003</v>
      </c>
      <c r="J44" s="182">
        <f t="shared" ca="1" si="6"/>
        <v>87.53</v>
      </c>
      <c r="K44" s="182">
        <f t="shared" ca="1" si="7"/>
        <v>5</v>
      </c>
      <c r="L44" s="182">
        <f t="shared" ca="1" si="8"/>
        <v>0</v>
      </c>
      <c r="M44" s="183">
        <f t="shared" ca="1" si="9"/>
        <v>364.25</v>
      </c>
      <c r="N44" s="181">
        <f t="shared" ca="1" si="10"/>
        <v>280.06352570146879</v>
      </c>
      <c r="O44" s="182">
        <f t="shared" ca="1" si="11"/>
        <v>90.217725616993789</v>
      </c>
      <c r="P44" s="182">
        <f t="shared" ca="1" si="12"/>
        <v>5.1535316815374053</v>
      </c>
      <c r="Q44" s="182">
        <f t="shared" ca="1" si="13"/>
        <v>0</v>
      </c>
      <c r="R44" s="183">
        <f t="shared" ca="1" si="14"/>
        <v>375.43478299999998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375.77722499999999</v>
      </c>
      <c r="H45" s="184">
        <f t="shared" ca="1" si="2"/>
        <v>364.57906400000002</v>
      </c>
      <c r="I45" s="185">
        <f t="shared" ca="1" si="5"/>
        <v>270</v>
      </c>
      <c r="J45" s="182">
        <f t="shared" ca="1" si="6"/>
        <v>85.17</v>
      </c>
      <c r="K45" s="182">
        <f t="shared" ca="1" si="7"/>
        <v>9.41</v>
      </c>
      <c r="L45" s="182">
        <f t="shared" ca="1" si="8"/>
        <v>0</v>
      </c>
      <c r="M45" s="183">
        <f t="shared" ca="1" si="9"/>
        <v>364.58000000000004</v>
      </c>
      <c r="N45" s="181">
        <f t="shared" ca="1" si="10"/>
        <v>278.29242073070384</v>
      </c>
      <c r="O45" s="182">
        <f t="shared" ca="1" si="11"/>
        <v>87.785798050496467</v>
      </c>
      <c r="P45" s="182">
        <f t="shared" ca="1" si="12"/>
        <v>9.699006218799715</v>
      </c>
      <c r="Q45" s="182">
        <f t="shared" ca="1" si="13"/>
        <v>0</v>
      </c>
      <c r="R45" s="183">
        <f t="shared" ca="1" si="14"/>
        <v>375.77722499999999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375.80521299999998</v>
      </c>
      <c r="H46" s="184">
        <f t="shared" ca="1" si="2"/>
        <v>364.60621800000001</v>
      </c>
      <c r="I46" s="185">
        <f t="shared" ca="1" si="5"/>
        <v>270</v>
      </c>
      <c r="J46" s="182">
        <f t="shared" ca="1" si="6"/>
        <v>85.2</v>
      </c>
      <c r="K46" s="182">
        <f t="shared" ca="1" si="7"/>
        <v>9.41</v>
      </c>
      <c r="L46" s="182">
        <f t="shared" ca="1" si="8"/>
        <v>0</v>
      </c>
      <c r="M46" s="183">
        <f t="shared" ca="1" si="9"/>
        <v>364.61</v>
      </c>
      <c r="N46" s="181">
        <f t="shared" ca="1" si="10"/>
        <v>278.2902485121088</v>
      </c>
      <c r="O46" s="182">
        <f t="shared" ca="1" si="11"/>
        <v>87.816033974932139</v>
      </c>
      <c r="P46" s="182">
        <f t="shared" ca="1" si="12"/>
        <v>9.6989305129590537</v>
      </c>
      <c r="Q46" s="182">
        <f t="shared" ca="1" si="13"/>
        <v>0</v>
      </c>
      <c r="R46" s="183">
        <f t="shared" ca="1" si="14"/>
        <v>375.80521300000004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375.77722499999999</v>
      </c>
      <c r="H47" s="184">
        <f t="shared" ca="1" si="2"/>
        <v>364.57906400000002</v>
      </c>
      <c r="I47" s="185">
        <f t="shared" ca="1" si="5"/>
        <v>270</v>
      </c>
      <c r="J47" s="182">
        <f t="shared" ca="1" si="6"/>
        <v>85.17</v>
      </c>
      <c r="K47" s="182">
        <f t="shared" ca="1" si="7"/>
        <v>9.41</v>
      </c>
      <c r="L47" s="182">
        <f t="shared" ca="1" si="8"/>
        <v>0</v>
      </c>
      <c r="M47" s="183">
        <f t="shared" ca="1" si="9"/>
        <v>364.58000000000004</v>
      </c>
      <c r="N47" s="181">
        <f t="shared" ca="1" si="10"/>
        <v>278.29242073070384</v>
      </c>
      <c r="O47" s="182">
        <f t="shared" ca="1" si="11"/>
        <v>87.785798050496467</v>
      </c>
      <c r="P47" s="182">
        <f t="shared" ca="1" si="12"/>
        <v>9.699006218799715</v>
      </c>
      <c r="Q47" s="182">
        <f t="shared" ca="1" si="13"/>
        <v>0</v>
      </c>
      <c r="R47" s="183">
        <f t="shared" ca="1" si="14"/>
        <v>375.77722499999999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375.80521299999998</v>
      </c>
      <c r="H48" s="184">
        <f t="shared" ca="1" si="2"/>
        <v>364.60621800000001</v>
      </c>
      <c r="I48" s="185">
        <f t="shared" ca="1" si="5"/>
        <v>270</v>
      </c>
      <c r="J48" s="182">
        <f t="shared" ca="1" si="6"/>
        <v>85.2</v>
      </c>
      <c r="K48" s="182">
        <f t="shared" ca="1" si="7"/>
        <v>9.41</v>
      </c>
      <c r="L48" s="182">
        <f t="shared" ca="1" si="8"/>
        <v>0</v>
      </c>
      <c r="M48" s="183">
        <f t="shared" ca="1" si="9"/>
        <v>364.61</v>
      </c>
      <c r="N48" s="181">
        <f t="shared" ca="1" si="10"/>
        <v>278.2902485121088</v>
      </c>
      <c r="O48" s="182">
        <f t="shared" ca="1" si="11"/>
        <v>87.816033974932139</v>
      </c>
      <c r="P48" s="182">
        <f t="shared" ca="1" si="12"/>
        <v>9.6989305129590537</v>
      </c>
      <c r="Q48" s="182">
        <f t="shared" ca="1" si="13"/>
        <v>0</v>
      </c>
      <c r="R48" s="183">
        <f t="shared" ca="1" si="14"/>
        <v>375.80521300000004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375.77722499999999</v>
      </c>
      <c r="H49" s="184">
        <f t="shared" ca="1" si="2"/>
        <v>364.57906400000002</v>
      </c>
      <c r="I49" s="185">
        <f t="shared" ca="1" si="5"/>
        <v>270</v>
      </c>
      <c r="J49" s="182">
        <f t="shared" ca="1" si="6"/>
        <v>85.17</v>
      </c>
      <c r="K49" s="182">
        <f t="shared" ca="1" si="7"/>
        <v>9.41</v>
      </c>
      <c r="L49" s="182">
        <f t="shared" ca="1" si="8"/>
        <v>0</v>
      </c>
      <c r="M49" s="183">
        <f t="shared" ca="1" si="9"/>
        <v>364.58000000000004</v>
      </c>
      <c r="N49" s="181">
        <f t="shared" ca="1" si="10"/>
        <v>278.29242073070384</v>
      </c>
      <c r="O49" s="182">
        <f t="shared" ca="1" si="11"/>
        <v>87.785798050496467</v>
      </c>
      <c r="P49" s="182">
        <f t="shared" ca="1" si="12"/>
        <v>9.699006218799715</v>
      </c>
      <c r="Q49" s="182">
        <f t="shared" ca="1" si="13"/>
        <v>0</v>
      </c>
      <c r="R49" s="183">
        <f t="shared" ca="1" si="14"/>
        <v>375.77722499999999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375.80521299999998</v>
      </c>
      <c r="H50" s="184">
        <f t="shared" ca="1" si="2"/>
        <v>364.60621800000001</v>
      </c>
      <c r="I50" s="185">
        <f t="shared" ca="1" si="5"/>
        <v>270</v>
      </c>
      <c r="J50" s="182">
        <f t="shared" ca="1" si="6"/>
        <v>85.2</v>
      </c>
      <c r="K50" s="182">
        <f t="shared" ca="1" si="7"/>
        <v>9.41</v>
      </c>
      <c r="L50" s="182">
        <f t="shared" ca="1" si="8"/>
        <v>0</v>
      </c>
      <c r="M50" s="183">
        <f t="shared" ca="1" si="9"/>
        <v>364.61</v>
      </c>
      <c r="N50" s="181">
        <f t="shared" ca="1" si="10"/>
        <v>278.2902485121088</v>
      </c>
      <c r="O50" s="182">
        <f t="shared" ca="1" si="11"/>
        <v>87.816033974932139</v>
      </c>
      <c r="P50" s="182">
        <f t="shared" ca="1" si="12"/>
        <v>9.6989305129590537</v>
      </c>
      <c r="Q50" s="182">
        <f t="shared" ca="1" si="13"/>
        <v>0</v>
      </c>
      <c r="R50" s="183">
        <f t="shared" ca="1" si="14"/>
        <v>375.80521300000004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375.77722499999999</v>
      </c>
      <c r="H51" s="184">
        <f t="shared" ca="1" si="2"/>
        <v>364.57906400000002</v>
      </c>
      <c r="I51" s="185">
        <f t="shared" ca="1" si="5"/>
        <v>270</v>
      </c>
      <c r="J51" s="182">
        <f t="shared" ca="1" si="6"/>
        <v>85.17</v>
      </c>
      <c r="K51" s="182">
        <f t="shared" ca="1" si="7"/>
        <v>9.41</v>
      </c>
      <c r="L51" s="182">
        <f t="shared" ca="1" si="8"/>
        <v>0</v>
      </c>
      <c r="M51" s="183">
        <f t="shared" ca="1" si="9"/>
        <v>364.58000000000004</v>
      </c>
      <c r="N51" s="181">
        <f t="shared" ca="1" si="10"/>
        <v>278.29242073070384</v>
      </c>
      <c r="O51" s="182">
        <f t="shared" ca="1" si="11"/>
        <v>87.785798050496467</v>
      </c>
      <c r="P51" s="182">
        <f t="shared" ca="1" si="12"/>
        <v>9.699006218799715</v>
      </c>
      <c r="Q51" s="182">
        <f t="shared" ca="1" si="13"/>
        <v>0</v>
      </c>
      <c r="R51" s="183">
        <f t="shared" ca="1" si="14"/>
        <v>375.77722499999999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375.80521299999998</v>
      </c>
      <c r="H52" s="184">
        <f t="shared" ca="1" si="2"/>
        <v>364.60621800000001</v>
      </c>
      <c r="I52" s="185">
        <f t="shared" ca="1" si="5"/>
        <v>270</v>
      </c>
      <c r="J52" s="182">
        <f t="shared" ca="1" si="6"/>
        <v>85.2</v>
      </c>
      <c r="K52" s="182">
        <f t="shared" ca="1" si="7"/>
        <v>9.41</v>
      </c>
      <c r="L52" s="182">
        <f t="shared" ca="1" si="8"/>
        <v>0</v>
      </c>
      <c r="M52" s="183">
        <f t="shared" ca="1" si="9"/>
        <v>364.61</v>
      </c>
      <c r="N52" s="181">
        <f t="shared" ca="1" si="10"/>
        <v>278.2902485121088</v>
      </c>
      <c r="O52" s="182">
        <f t="shared" ca="1" si="11"/>
        <v>87.816033974932139</v>
      </c>
      <c r="P52" s="182">
        <f t="shared" ca="1" si="12"/>
        <v>9.6989305129590537</v>
      </c>
      <c r="Q52" s="182">
        <f t="shared" ca="1" si="13"/>
        <v>0</v>
      </c>
      <c r="R52" s="183">
        <f t="shared" ca="1" si="14"/>
        <v>375.80521300000004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375.77722499999999</v>
      </c>
      <c r="H53" s="184">
        <f t="shared" ca="1" si="2"/>
        <v>364.57906400000002</v>
      </c>
      <c r="I53" s="185">
        <f t="shared" ca="1" si="5"/>
        <v>270</v>
      </c>
      <c r="J53" s="182">
        <f t="shared" ca="1" si="6"/>
        <v>85.17</v>
      </c>
      <c r="K53" s="182">
        <f t="shared" ca="1" si="7"/>
        <v>9.41</v>
      </c>
      <c r="L53" s="182">
        <f t="shared" ca="1" si="8"/>
        <v>0</v>
      </c>
      <c r="M53" s="183">
        <f t="shared" ca="1" si="9"/>
        <v>364.58000000000004</v>
      </c>
      <c r="N53" s="181">
        <f t="shared" ca="1" si="10"/>
        <v>278.29242073070384</v>
      </c>
      <c r="O53" s="182">
        <f t="shared" ca="1" si="11"/>
        <v>87.785798050496467</v>
      </c>
      <c r="P53" s="182">
        <f t="shared" ca="1" si="12"/>
        <v>9.699006218799715</v>
      </c>
      <c r="Q53" s="182">
        <f t="shared" ca="1" si="13"/>
        <v>0</v>
      </c>
      <c r="R53" s="183">
        <f t="shared" ca="1" si="14"/>
        <v>375.77722499999999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375.80521299999998</v>
      </c>
      <c r="H54" s="184">
        <f t="shared" ca="1" si="2"/>
        <v>364.60621800000001</v>
      </c>
      <c r="I54" s="185">
        <f t="shared" ca="1" si="5"/>
        <v>270</v>
      </c>
      <c r="J54" s="182">
        <f t="shared" ca="1" si="6"/>
        <v>85.2</v>
      </c>
      <c r="K54" s="182">
        <f t="shared" ca="1" si="7"/>
        <v>9.41</v>
      </c>
      <c r="L54" s="182">
        <f t="shared" ca="1" si="8"/>
        <v>0</v>
      </c>
      <c r="M54" s="183">
        <f t="shared" ca="1" si="9"/>
        <v>364.61</v>
      </c>
      <c r="N54" s="181">
        <f t="shared" ca="1" si="10"/>
        <v>278.2902485121088</v>
      </c>
      <c r="O54" s="182">
        <f t="shared" ca="1" si="11"/>
        <v>87.816033974932139</v>
      </c>
      <c r="P54" s="182">
        <f t="shared" ca="1" si="12"/>
        <v>9.6989305129590537</v>
      </c>
      <c r="Q54" s="182">
        <f t="shared" ca="1" si="13"/>
        <v>0</v>
      </c>
      <c r="R54" s="183">
        <f t="shared" ca="1" si="14"/>
        <v>375.80521300000004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375.377678</v>
      </c>
      <c r="H55" s="184">
        <f t="shared" ca="1" si="2"/>
        <v>364.19142299999999</v>
      </c>
      <c r="I55" s="185">
        <f t="shared" ca="1" si="5"/>
        <v>271.68</v>
      </c>
      <c r="J55" s="182">
        <f t="shared" ca="1" si="6"/>
        <v>87.51</v>
      </c>
      <c r="K55" s="182">
        <f t="shared" ca="1" si="7"/>
        <v>5</v>
      </c>
      <c r="L55" s="182">
        <f t="shared" ca="1" si="8"/>
        <v>0</v>
      </c>
      <c r="M55" s="183">
        <f t="shared" ca="1" si="9"/>
        <v>364.19</v>
      </c>
      <c r="N55" s="181">
        <f t="shared" ca="1" si="10"/>
        <v>280.02583145896375</v>
      </c>
      <c r="O55" s="182">
        <f t="shared" ca="1" si="11"/>
        <v>90.198249819544756</v>
      </c>
      <c r="P55" s="182">
        <f t="shared" ca="1" si="12"/>
        <v>5.153596721491529</v>
      </c>
      <c r="Q55" s="182">
        <f t="shared" ca="1" si="13"/>
        <v>0</v>
      </c>
      <c r="R55" s="183">
        <f t="shared" ca="1" si="14"/>
        <v>375.377678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375.411269</v>
      </c>
      <c r="H56" s="184">
        <f t="shared" ca="1" si="2"/>
        <v>364.22401300000001</v>
      </c>
      <c r="I56" s="185">
        <f t="shared" ca="1" si="5"/>
        <v>271.7</v>
      </c>
      <c r="J56" s="182">
        <f t="shared" ca="1" si="6"/>
        <v>87.52</v>
      </c>
      <c r="K56" s="182">
        <f t="shared" ca="1" si="7"/>
        <v>5</v>
      </c>
      <c r="L56" s="182">
        <f t="shared" ca="1" si="8"/>
        <v>0</v>
      </c>
      <c r="M56" s="183">
        <f t="shared" ca="1" si="9"/>
        <v>364.21999999999997</v>
      </c>
      <c r="N56" s="181">
        <f t="shared" ca="1" si="10"/>
        <v>280.04843717341168</v>
      </c>
      <c r="O56" s="182">
        <f t="shared" ca="1" si="11"/>
        <v>90.209198459392667</v>
      </c>
      <c r="P56" s="182">
        <f t="shared" ca="1" si="12"/>
        <v>5.15363336719565</v>
      </c>
      <c r="Q56" s="182">
        <f t="shared" ca="1" si="13"/>
        <v>0</v>
      </c>
      <c r="R56" s="183">
        <f t="shared" ca="1" si="14"/>
        <v>375.411269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375.77022799999997</v>
      </c>
      <c r="H57" s="184">
        <f t="shared" ca="1" si="2"/>
        <v>364.57227499999999</v>
      </c>
      <c r="I57" s="185">
        <f t="shared" ca="1" si="5"/>
        <v>270</v>
      </c>
      <c r="J57" s="182">
        <f t="shared" ca="1" si="6"/>
        <v>85.16</v>
      </c>
      <c r="K57" s="182">
        <f t="shared" ca="1" si="7"/>
        <v>9.41</v>
      </c>
      <c r="L57" s="182">
        <f t="shared" ca="1" si="8"/>
        <v>0</v>
      </c>
      <c r="M57" s="183">
        <f t="shared" ca="1" si="9"/>
        <v>364.57</v>
      </c>
      <c r="N57" s="181">
        <f t="shared" ca="1" si="10"/>
        <v>278.29491702972791</v>
      </c>
      <c r="O57" s="182">
        <f t="shared" ca="1" si="11"/>
        <v>87.776278275006035</v>
      </c>
      <c r="P57" s="182">
        <f t="shared" ca="1" si="12"/>
        <v>9.6990326952660073</v>
      </c>
      <c r="Q57" s="182">
        <f t="shared" ca="1" si="13"/>
        <v>0</v>
      </c>
      <c r="R57" s="183">
        <f t="shared" ca="1" si="14"/>
        <v>375.77022799999992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375.79821600000002</v>
      </c>
      <c r="H58" s="184">
        <f t="shared" ca="1" si="2"/>
        <v>364.59942899999999</v>
      </c>
      <c r="I58" s="185">
        <f t="shared" ca="1" si="5"/>
        <v>270</v>
      </c>
      <c r="J58" s="182">
        <f t="shared" ca="1" si="6"/>
        <v>85.19</v>
      </c>
      <c r="K58" s="182">
        <f t="shared" ca="1" si="7"/>
        <v>9.41</v>
      </c>
      <c r="L58" s="182">
        <f t="shared" ca="1" si="8"/>
        <v>0</v>
      </c>
      <c r="M58" s="183">
        <f t="shared" ca="1" si="9"/>
        <v>364.6</v>
      </c>
      <c r="N58" s="181">
        <f t="shared" ca="1" si="10"/>
        <v>278.29269972572683</v>
      </c>
      <c r="O58" s="182">
        <f t="shared" ca="1" si="11"/>
        <v>87.80650033198026</v>
      </c>
      <c r="P58" s="182">
        <f t="shared" ca="1" si="12"/>
        <v>9.6990159422929256</v>
      </c>
      <c r="Q58" s="182">
        <f t="shared" ca="1" si="13"/>
        <v>0</v>
      </c>
      <c r="R58" s="183">
        <f t="shared" ca="1" si="14"/>
        <v>375.79821600000002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368.38915200000002</v>
      </c>
      <c r="H59" s="184">
        <f t="shared" ca="1" si="2"/>
        <v>357.41115500000001</v>
      </c>
      <c r="I59" s="185">
        <f t="shared" ca="1" si="5"/>
        <v>268.5</v>
      </c>
      <c r="J59" s="182">
        <f t="shared" ca="1" si="6"/>
        <v>79.55</v>
      </c>
      <c r="K59" s="182">
        <f t="shared" ca="1" si="7"/>
        <v>9.36</v>
      </c>
      <c r="L59" s="182">
        <f t="shared" ca="1" si="8"/>
        <v>0</v>
      </c>
      <c r="M59" s="183">
        <f t="shared" ca="1" si="9"/>
        <v>357.41</v>
      </c>
      <c r="N59" s="181">
        <f t="shared" ca="1" si="10"/>
        <v>276.7479570017627</v>
      </c>
      <c r="O59" s="182">
        <f t="shared" ca="1" si="11"/>
        <v>81.99366845247755</v>
      </c>
      <c r="P59" s="182">
        <f t="shared" ca="1" si="12"/>
        <v>9.6475265457597708</v>
      </c>
      <c r="Q59" s="182">
        <f t="shared" ca="1" si="13"/>
        <v>0</v>
      </c>
      <c r="R59" s="183">
        <f t="shared" ca="1" si="14"/>
        <v>368.38915200000002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368.429327</v>
      </c>
      <c r="H60" s="184">
        <f t="shared" ca="1" si="2"/>
        <v>357.45013299999999</v>
      </c>
      <c r="I60" s="185">
        <f t="shared" ca="1" si="5"/>
        <v>268.52999999999997</v>
      </c>
      <c r="J60" s="182">
        <f t="shared" ca="1" si="6"/>
        <v>79.56</v>
      </c>
      <c r="K60" s="182">
        <f t="shared" ca="1" si="7"/>
        <v>9.36</v>
      </c>
      <c r="L60" s="182">
        <f t="shared" ca="1" si="8"/>
        <v>0</v>
      </c>
      <c r="M60" s="183">
        <f t="shared" ca="1" si="9"/>
        <v>357.45</v>
      </c>
      <c r="N60" s="181">
        <f t="shared" ca="1" si="10"/>
        <v>276.77808694729333</v>
      </c>
      <c r="O60" s="182">
        <f t="shared" ca="1" si="11"/>
        <v>82.003741099790176</v>
      </c>
      <c r="P60" s="182">
        <f t="shared" ca="1" si="12"/>
        <v>9.6474989529164912</v>
      </c>
      <c r="Q60" s="182">
        <f t="shared" ca="1" si="13"/>
        <v>0</v>
      </c>
      <c r="R60" s="183">
        <f t="shared" ca="1" si="14"/>
        <v>368.429327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368.38915200000002</v>
      </c>
      <c r="H61" s="184">
        <f t="shared" ca="1" si="2"/>
        <v>357.41115500000001</v>
      </c>
      <c r="I61" s="185">
        <f t="shared" ca="1" si="5"/>
        <v>268.5</v>
      </c>
      <c r="J61" s="182">
        <f t="shared" ca="1" si="6"/>
        <v>79.55</v>
      </c>
      <c r="K61" s="182">
        <f t="shared" ca="1" si="7"/>
        <v>9.36</v>
      </c>
      <c r="L61" s="182">
        <f t="shared" ca="1" si="8"/>
        <v>0</v>
      </c>
      <c r="M61" s="183">
        <f t="shared" ca="1" si="9"/>
        <v>357.41</v>
      </c>
      <c r="N61" s="181">
        <f t="shared" ca="1" si="10"/>
        <v>276.7479570017627</v>
      </c>
      <c r="O61" s="182">
        <f t="shared" ca="1" si="11"/>
        <v>81.99366845247755</v>
      </c>
      <c r="P61" s="182">
        <f t="shared" ca="1" si="12"/>
        <v>9.6475265457597708</v>
      </c>
      <c r="Q61" s="182">
        <f t="shared" ca="1" si="13"/>
        <v>0</v>
      </c>
      <c r="R61" s="183">
        <f t="shared" ca="1" si="14"/>
        <v>368.38915200000002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368.429327</v>
      </c>
      <c r="H62" s="184">
        <f t="shared" ca="1" si="2"/>
        <v>357.45013299999999</v>
      </c>
      <c r="I62" s="185">
        <f t="shared" ca="1" si="5"/>
        <v>268.52999999999997</v>
      </c>
      <c r="J62" s="182">
        <f t="shared" ca="1" si="6"/>
        <v>79.56</v>
      </c>
      <c r="K62" s="182">
        <f t="shared" ca="1" si="7"/>
        <v>9.36</v>
      </c>
      <c r="L62" s="182">
        <f t="shared" ca="1" si="8"/>
        <v>0</v>
      </c>
      <c r="M62" s="183">
        <f t="shared" ca="1" si="9"/>
        <v>357.45</v>
      </c>
      <c r="N62" s="181">
        <f t="shared" ca="1" si="10"/>
        <v>276.77808694729333</v>
      </c>
      <c r="O62" s="182">
        <f t="shared" ca="1" si="11"/>
        <v>82.003741099790176</v>
      </c>
      <c r="P62" s="182">
        <f t="shared" ca="1" si="12"/>
        <v>9.6474989529164912</v>
      </c>
      <c r="Q62" s="182">
        <f t="shared" ca="1" si="13"/>
        <v>0</v>
      </c>
      <c r="R62" s="183">
        <f t="shared" ca="1" si="14"/>
        <v>368.429327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368.38915200000002</v>
      </c>
      <c r="H63" s="184">
        <f t="shared" ca="1" si="2"/>
        <v>357.41115500000001</v>
      </c>
      <c r="I63" s="185">
        <f t="shared" ca="1" si="5"/>
        <v>268.5</v>
      </c>
      <c r="J63" s="182">
        <f t="shared" ca="1" si="6"/>
        <v>79.55</v>
      </c>
      <c r="K63" s="182">
        <f t="shared" ca="1" si="7"/>
        <v>9.36</v>
      </c>
      <c r="L63" s="182">
        <f t="shared" ca="1" si="8"/>
        <v>0</v>
      </c>
      <c r="M63" s="183">
        <f t="shared" ca="1" si="9"/>
        <v>357.41</v>
      </c>
      <c r="N63" s="181">
        <f t="shared" ca="1" si="10"/>
        <v>276.7479570017627</v>
      </c>
      <c r="O63" s="182">
        <f t="shared" ca="1" si="11"/>
        <v>81.99366845247755</v>
      </c>
      <c r="P63" s="182">
        <f t="shared" ca="1" si="12"/>
        <v>9.6475265457597708</v>
      </c>
      <c r="Q63" s="182">
        <f t="shared" ca="1" si="13"/>
        <v>0</v>
      </c>
      <c r="R63" s="183">
        <f t="shared" ca="1" si="14"/>
        <v>368.38915200000002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444.44209999999998</v>
      </c>
      <c r="H64" s="184">
        <f t="shared" ca="1" si="2"/>
        <v>431.19772499999999</v>
      </c>
      <c r="I64" s="185">
        <f t="shared" ca="1" si="5"/>
        <v>261.95999999999998</v>
      </c>
      <c r="J64" s="182">
        <f t="shared" ca="1" si="6"/>
        <v>160.11000000000001</v>
      </c>
      <c r="K64" s="182">
        <f t="shared" ca="1" si="7"/>
        <v>9.1300000000000008</v>
      </c>
      <c r="L64" s="182">
        <f t="shared" ca="1" si="8"/>
        <v>0</v>
      </c>
      <c r="M64" s="183">
        <f t="shared" ca="1" si="9"/>
        <v>431.2</v>
      </c>
      <c r="N64" s="181">
        <f t="shared" ca="1" si="10"/>
        <v>270.00476000927637</v>
      </c>
      <c r="O64" s="182">
        <f t="shared" ca="1" si="11"/>
        <v>165.02695879174397</v>
      </c>
      <c r="P64" s="182">
        <f t="shared" ca="1" si="12"/>
        <v>9.4103811989795911</v>
      </c>
      <c r="Q64" s="182">
        <f t="shared" ca="1" si="13"/>
        <v>0</v>
      </c>
      <c r="R64" s="183">
        <f t="shared" ca="1" si="14"/>
        <v>444.44209999999993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444.44209999999998</v>
      </c>
      <c r="H65" s="184">
        <f t="shared" ca="1" si="2"/>
        <v>431.19772499999999</v>
      </c>
      <c r="I65" s="185">
        <f t="shared" ca="1" si="5"/>
        <v>261.95999999999998</v>
      </c>
      <c r="J65" s="182">
        <f t="shared" ca="1" si="6"/>
        <v>160.11000000000001</v>
      </c>
      <c r="K65" s="182">
        <f t="shared" ca="1" si="7"/>
        <v>9.1300000000000008</v>
      </c>
      <c r="L65" s="182">
        <f t="shared" ca="1" si="8"/>
        <v>0</v>
      </c>
      <c r="M65" s="183">
        <f t="shared" ca="1" si="9"/>
        <v>431.2</v>
      </c>
      <c r="N65" s="181">
        <f t="shared" ca="1" si="10"/>
        <v>270.00476000927637</v>
      </c>
      <c r="O65" s="182">
        <f t="shared" ca="1" si="11"/>
        <v>165.02695879174397</v>
      </c>
      <c r="P65" s="182">
        <f t="shared" ca="1" si="12"/>
        <v>9.4103811989795911</v>
      </c>
      <c r="Q65" s="182">
        <f t="shared" ca="1" si="13"/>
        <v>0</v>
      </c>
      <c r="R65" s="183">
        <f t="shared" ca="1" si="14"/>
        <v>444.44209999999993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444.44209999999998</v>
      </c>
      <c r="H66" s="184">
        <f t="shared" ca="1" si="2"/>
        <v>431.19772499999999</v>
      </c>
      <c r="I66" s="185">
        <f t="shared" ca="1" si="5"/>
        <v>261.95999999999998</v>
      </c>
      <c r="J66" s="182">
        <f t="shared" ca="1" si="6"/>
        <v>160.11000000000001</v>
      </c>
      <c r="K66" s="182">
        <f t="shared" ca="1" si="7"/>
        <v>9.1300000000000008</v>
      </c>
      <c r="L66" s="182">
        <f t="shared" ca="1" si="8"/>
        <v>0</v>
      </c>
      <c r="M66" s="183">
        <f t="shared" ca="1" si="9"/>
        <v>431.2</v>
      </c>
      <c r="N66" s="181">
        <f t="shared" ca="1" si="10"/>
        <v>270.00476000927637</v>
      </c>
      <c r="O66" s="182">
        <f t="shared" ca="1" si="11"/>
        <v>165.02695879174397</v>
      </c>
      <c r="P66" s="182">
        <f t="shared" ca="1" si="12"/>
        <v>9.4103811989795911</v>
      </c>
      <c r="Q66" s="182">
        <f t="shared" ca="1" si="13"/>
        <v>0</v>
      </c>
      <c r="R66" s="183">
        <f t="shared" ca="1" si="14"/>
        <v>444.44209999999993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444.44209999999998</v>
      </c>
      <c r="H67" s="184">
        <f t="shared" ref="H67:H98" ca="1" si="17">INDIRECT("ISGS_Delhi_pp!" &amp; $V$3 &amp; X67)</f>
        <v>431.19772499999999</v>
      </c>
      <c r="I67" s="185">
        <f t="shared" ca="1" si="5"/>
        <v>261.95999999999998</v>
      </c>
      <c r="J67" s="182">
        <f t="shared" ca="1" si="6"/>
        <v>160.11000000000001</v>
      </c>
      <c r="K67" s="182">
        <f t="shared" ca="1" si="7"/>
        <v>9.1300000000000008</v>
      </c>
      <c r="L67" s="182">
        <f t="shared" ca="1" si="8"/>
        <v>0</v>
      </c>
      <c r="M67" s="183">
        <f t="shared" ca="1" si="9"/>
        <v>431.2</v>
      </c>
      <c r="N67" s="181">
        <f t="shared" ca="1" si="10"/>
        <v>270.00476000927637</v>
      </c>
      <c r="O67" s="182">
        <f t="shared" ca="1" si="11"/>
        <v>165.02695879174397</v>
      </c>
      <c r="P67" s="182">
        <f t="shared" ca="1" si="12"/>
        <v>9.4103811989795911</v>
      </c>
      <c r="Q67" s="182">
        <f t="shared" ca="1" si="13"/>
        <v>0</v>
      </c>
      <c r="R67" s="183">
        <f t="shared" ca="1" si="14"/>
        <v>444.44209999999993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444.44209999999998</v>
      </c>
      <c r="H68" s="184">
        <f t="shared" ca="1" si="17"/>
        <v>431.19772499999999</v>
      </c>
      <c r="I68" s="185">
        <f t="shared" ref="I68:I98" ca="1" si="20">INDIRECT("BRPL_EOD!" &amp; $V$3 &amp; X68)</f>
        <v>261.95999999999998</v>
      </c>
      <c r="J68" s="182">
        <f t="shared" ref="J68:J98" ca="1" si="21">INDIRECT("BYPL_EOD!" &amp; $V$3 &amp; X68)</f>
        <v>160.11000000000001</v>
      </c>
      <c r="K68" s="182">
        <f t="shared" ref="K68:K98" ca="1" si="22">INDIRECT("TPDDL_EOD!" &amp; $V$3 &amp; X68)</f>
        <v>9.1300000000000008</v>
      </c>
      <c r="L68" s="182">
        <f t="shared" ref="L68:L98" ca="1" si="23">INDIRECT("NDMC_EOD!" &amp; $V$3 &amp; X68)</f>
        <v>0</v>
      </c>
      <c r="M68" s="183">
        <f t="shared" ref="M68:M98" ca="1" si="24">SUM(I68:L68)</f>
        <v>431.2</v>
      </c>
      <c r="N68" s="181">
        <f t="shared" ref="N68:N98" ca="1" si="25">INDIRECT("BRPL_ISGS_exbus!" &amp; $V$3 &amp; X68)</f>
        <v>270.00476000927637</v>
      </c>
      <c r="O68" s="182">
        <f t="shared" ref="O68:O98" ca="1" si="26">INDIRECT("BYPL_ISGS_exbus!" &amp; $V$3 &amp; X68)</f>
        <v>165.02695879174397</v>
      </c>
      <c r="P68" s="182">
        <f t="shared" ref="P68:P98" ca="1" si="27">INDIRECT("TPDDL_ISGS_exbus!" &amp; $V$3 &amp; X68)</f>
        <v>9.4103811989795911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444.44209999999993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444.44209999999998</v>
      </c>
      <c r="H69" s="184">
        <f t="shared" ca="1" si="17"/>
        <v>431.19772499999999</v>
      </c>
      <c r="I69" s="185">
        <f t="shared" ca="1" si="20"/>
        <v>261.95999999999998</v>
      </c>
      <c r="J69" s="182">
        <f t="shared" ca="1" si="21"/>
        <v>160.11000000000001</v>
      </c>
      <c r="K69" s="182">
        <f t="shared" ca="1" si="22"/>
        <v>9.1300000000000008</v>
      </c>
      <c r="L69" s="182">
        <f t="shared" ca="1" si="23"/>
        <v>0</v>
      </c>
      <c r="M69" s="183">
        <f t="shared" ca="1" si="24"/>
        <v>431.2</v>
      </c>
      <c r="N69" s="181">
        <f t="shared" ca="1" si="25"/>
        <v>270.00476000927637</v>
      </c>
      <c r="O69" s="182">
        <f t="shared" ca="1" si="26"/>
        <v>165.02695879174397</v>
      </c>
      <c r="P69" s="182">
        <f t="shared" ca="1" si="27"/>
        <v>9.4103811989795911</v>
      </c>
      <c r="Q69" s="182">
        <f t="shared" ca="1" si="28"/>
        <v>0</v>
      </c>
      <c r="R69" s="183">
        <f t="shared" ca="1" si="29"/>
        <v>444.44209999999993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444.44209999999998</v>
      </c>
      <c r="H70" s="184">
        <f t="shared" ca="1" si="17"/>
        <v>431.19772499999999</v>
      </c>
      <c r="I70" s="185">
        <f t="shared" ca="1" si="20"/>
        <v>261.95999999999998</v>
      </c>
      <c r="J70" s="182">
        <f t="shared" ca="1" si="21"/>
        <v>160.11000000000001</v>
      </c>
      <c r="K70" s="182">
        <f t="shared" ca="1" si="22"/>
        <v>9.1300000000000008</v>
      </c>
      <c r="L70" s="182">
        <f t="shared" ca="1" si="23"/>
        <v>0</v>
      </c>
      <c r="M70" s="183">
        <f t="shared" ca="1" si="24"/>
        <v>431.2</v>
      </c>
      <c r="N70" s="181">
        <f t="shared" ca="1" si="25"/>
        <v>270.00476000927637</v>
      </c>
      <c r="O70" s="182">
        <f t="shared" ca="1" si="26"/>
        <v>165.02695879174397</v>
      </c>
      <c r="P70" s="182">
        <f t="shared" ca="1" si="27"/>
        <v>9.4103811989795911</v>
      </c>
      <c r="Q70" s="182">
        <f t="shared" ca="1" si="28"/>
        <v>0</v>
      </c>
      <c r="R70" s="183">
        <f t="shared" ca="1" si="29"/>
        <v>444.44209999999993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444.44209999999998</v>
      </c>
      <c r="H71" s="184">
        <f t="shared" ca="1" si="17"/>
        <v>431.19772499999999</v>
      </c>
      <c r="I71" s="185">
        <f t="shared" ca="1" si="20"/>
        <v>261.95999999999998</v>
      </c>
      <c r="J71" s="182">
        <f t="shared" ca="1" si="21"/>
        <v>160.11000000000001</v>
      </c>
      <c r="K71" s="182">
        <f t="shared" ca="1" si="22"/>
        <v>9.1300000000000008</v>
      </c>
      <c r="L71" s="182">
        <f t="shared" ca="1" si="23"/>
        <v>0</v>
      </c>
      <c r="M71" s="183">
        <f t="shared" ca="1" si="24"/>
        <v>431.2</v>
      </c>
      <c r="N71" s="181">
        <f t="shared" ca="1" si="25"/>
        <v>270.00476000927637</v>
      </c>
      <c r="O71" s="182">
        <f t="shared" ca="1" si="26"/>
        <v>165.02695879174397</v>
      </c>
      <c r="P71" s="182">
        <f t="shared" ca="1" si="27"/>
        <v>9.4103811989795911</v>
      </c>
      <c r="Q71" s="182">
        <f t="shared" ca="1" si="28"/>
        <v>0</v>
      </c>
      <c r="R71" s="183">
        <f t="shared" ca="1" si="29"/>
        <v>444.44209999999993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444.44209999999998</v>
      </c>
      <c r="H72" s="184">
        <f t="shared" ca="1" si="17"/>
        <v>431.19772499999999</v>
      </c>
      <c r="I72" s="185">
        <f t="shared" ca="1" si="20"/>
        <v>261.95999999999998</v>
      </c>
      <c r="J72" s="182">
        <f t="shared" ca="1" si="21"/>
        <v>160.11000000000001</v>
      </c>
      <c r="K72" s="182">
        <f t="shared" ca="1" si="22"/>
        <v>9.1300000000000008</v>
      </c>
      <c r="L72" s="182">
        <f t="shared" ca="1" si="23"/>
        <v>0</v>
      </c>
      <c r="M72" s="183">
        <f t="shared" ca="1" si="24"/>
        <v>431.2</v>
      </c>
      <c r="N72" s="181">
        <f t="shared" ca="1" si="25"/>
        <v>270.00476000927637</v>
      </c>
      <c r="O72" s="182">
        <f t="shared" ca="1" si="26"/>
        <v>165.02695879174397</v>
      </c>
      <c r="P72" s="182">
        <f t="shared" ca="1" si="27"/>
        <v>9.4103811989795911</v>
      </c>
      <c r="Q72" s="182">
        <f t="shared" ca="1" si="28"/>
        <v>0</v>
      </c>
      <c r="R72" s="183">
        <f t="shared" ca="1" si="29"/>
        <v>444.44209999999993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470.44209999999998</v>
      </c>
      <c r="H73" s="184">
        <f t="shared" ca="1" si="17"/>
        <v>456.42292500000002</v>
      </c>
      <c r="I73" s="185">
        <f t="shared" ca="1" si="20"/>
        <v>287.18</v>
      </c>
      <c r="J73" s="182">
        <f t="shared" ca="1" si="21"/>
        <v>160.11000000000001</v>
      </c>
      <c r="K73" s="182">
        <f t="shared" ca="1" si="22"/>
        <v>9.1300000000000008</v>
      </c>
      <c r="L73" s="182">
        <f t="shared" ca="1" si="23"/>
        <v>0</v>
      </c>
      <c r="M73" s="183">
        <f t="shared" ca="1" si="24"/>
        <v>456.42</v>
      </c>
      <c r="N73" s="181">
        <f t="shared" ca="1" si="25"/>
        <v>296.00272178695064</v>
      </c>
      <c r="O73" s="182">
        <f t="shared" ca="1" si="26"/>
        <v>165.02888705797292</v>
      </c>
      <c r="P73" s="182">
        <f t="shared" ca="1" si="27"/>
        <v>9.4104911550764658</v>
      </c>
      <c r="Q73" s="182">
        <f t="shared" ca="1" si="28"/>
        <v>0</v>
      </c>
      <c r="R73" s="183">
        <f t="shared" ca="1" si="29"/>
        <v>470.44209999999998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493.44209999999998</v>
      </c>
      <c r="H74" s="184">
        <f t="shared" ca="1" si="17"/>
        <v>478.73752500000001</v>
      </c>
      <c r="I74" s="185">
        <f t="shared" ca="1" si="20"/>
        <v>309.5</v>
      </c>
      <c r="J74" s="182">
        <f t="shared" ca="1" si="21"/>
        <v>160.11000000000001</v>
      </c>
      <c r="K74" s="182">
        <f t="shared" ca="1" si="22"/>
        <v>9.1300000000000008</v>
      </c>
      <c r="L74" s="182">
        <f t="shared" ca="1" si="23"/>
        <v>0</v>
      </c>
      <c r="M74" s="183">
        <f t="shared" ca="1" si="24"/>
        <v>478.74</v>
      </c>
      <c r="N74" s="181">
        <f t="shared" ca="1" si="25"/>
        <v>319.00474150896099</v>
      </c>
      <c r="O74" s="182">
        <f t="shared" ca="1" si="26"/>
        <v>165.02697629402178</v>
      </c>
      <c r="P74" s="182">
        <f t="shared" ca="1" si="27"/>
        <v>9.410382197017169</v>
      </c>
      <c r="Q74" s="182">
        <f t="shared" ca="1" si="28"/>
        <v>0</v>
      </c>
      <c r="R74" s="183">
        <f t="shared" ca="1" si="29"/>
        <v>493.44209999999993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542.29996900000003</v>
      </c>
      <c r="H75" s="184">
        <f t="shared" ca="1" si="17"/>
        <v>526.13942999999995</v>
      </c>
      <c r="I75" s="185">
        <f t="shared" ca="1" si="20"/>
        <v>357.56</v>
      </c>
      <c r="J75" s="182">
        <f t="shared" ca="1" si="21"/>
        <v>159.47999999999999</v>
      </c>
      <c r="K75" s="182">
        <f t="shared" ca="1" si="22"/>
        <v>9.09</v>
      </c>
      <c r="L75" s="182">
        <f t="shared" ca="1" si="23"/>
        <v>0</v>
      </c>
      <c r="M75" s="183">
        <f t="shared" ca="1" si="24"/>
        <v>526.13</v>
      </c>
      <c r="N75" s="181">
        <f t="shared" ca="1" si="25"/>
        <v>368.54917399813741</v>
      </c>
      <c r="O75" s="182">
        <f t="shared" ca="1" si="26"/>
        <v>164.38142484959991</v>
      </c>
      <c r="P75" s="182">
        <f t="shared" ca="1" si="27"/>
        <v>9.3693701522627482</v>
      </c>
      <c r="Q75" s="182">
        <f t="shared" ca="1" si="28"/>
        <v>0</v>
      </c>
      <c r="R75" s="183">
        <f t="shared" ca="1" si="29"/>
        <v>542.29996900000003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543.44209999999998</v>
      </c>
      <c r="H76" s="184">
        <f t="shared" ca="1" si="17"/>
        <v>527.247525</v>
      </c>
      <c r="I76" s="185">
        <f t="shared" ca="1" si="20"/>
        <v>358.01</v>
      </c>
      <c r="J76" s="182">
        <f t="shared" ca="1" si="21"/>
        <v>160.11000000000001</v>
      </c>
      <c r="K76" s="182">
        <f t="shared" ca="1" si="22"/>
        <v>9.1300000000000008</v>
      </c>
      <c r="L76" s="182">
        <f t="shared" ca="1" si="23"/>
        <v>0</v>
      </c>
      <c r="M76" s="183">
        <f t="shared" ca="1" si="24"/>
        <v>527.25</v>
      </c>
      <c r="N76" s="181">
        <f t="shared" ca="1" si="25"/>
        <v>369.00465855097201</v>
      </c>
      <c r="O76" s="182">
        <f t="shared" ca="1" si="26"/>
        <v>165.02705477667143</v>
      </c>
      <c r="P76" s="182">
        <f t="shared" ca="1" si="27"/>
        <v>9.4103866723565677</v>
      </c>
      <c r="Q76" s="182">
        <f t="shared" ca="1" si="28"/>
        <v>0</v>
      </c>
      <c r="R76" s="183">
        <f t="shared" ca="1" si="29"/>
        <v>543.4421000000001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537.44209999999998</v>
      </c>
      <c r="H77" s="184">
        <f t="shared" ca="1" si="17"/>
        <v>521.42632500000002</v>
      </c>
      <c r="I77" s="185">
        <f t="shared" ca="1" si="20"/>
        <v>352.19</v>
      </c>
      <c r="J77" s="182">
        <f t="shared" ca="1" si="21"/>
        <v>160.11000000000001</v>
      </c>
      <c r="K77" s="182">
        <f t="shared" ca="1" si="22"/>
        <v>9.1300000000000008</v>
      </c>
      <c r="L77" s="182">
        <f t="shared" ca="1" si="23"/>
        <v>0</v>
      </c>
      <c r="M77" s="183">
        <f t="shared" ca="1" si="24"/>
        <v>521.42999999999995</v>
      </c>
      <c r="N77" s="181">
        <f t="shared" ca="1" si="25"/>
        <v>363.00506913487908</v>
      </c>
      <c r="O77" s="182">
        <f t="shared" ca="1" si="26"/>
        <v>165.02666634255797</v>
      </c>
      <c r="P77" s="182">
        <f t="shared" ca="1" si="27"/>
        <v>9.4103645225629524</v>
      </c>
      <c r="Q77" s="182">
        <f t="shared" ca="1" si="28"/>
        <v>0</v>
      </c>
      <c r="R77" s="183">
        <f t="shared" ca="1" si="29"/>
        <v>537.44209999999998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544.44209999999998</v>
      </c>
      <c r="H78" s="184">
        <f t="shared" ca="1" si="17"/>
        <v>528.21772499999997</v>
      </c>
      <c r="I78" s="185">
        <f t="shared" ca="1" si="20"/>
        <v>358.98</v>
      </c>
      <c r="J78" s="182">
        <f t="shared" ca="1" si="21"/>
        <v>160.11000000000001</v>
      </c>
      <c r="K78" s="182">
        <f t="shared" ca="1" si="22"/>
        <v>9.1300000000000008</v>
      </c>
      <c r="L78" s="182">
        <f t="shared" ca="1" si="23"/>
        <v>0</v>
      </c>
      <c r="M78" s="183">
        <f t="shared" ca="1" si="24"/>
        <v>528.22</v>
      </c>
      <c r="N78" s="181">
        <f t="shared" ca="1" si="25"/>
        <v>370.00459099996209</v>
      </c>
      <c r="O78" s="182">
        <f t="shared" ca="1" si="26"/>
        <v>165.02711868350309</v>
      </c>
      <c r="P78" s="182">
        <f t="shared" ca="1" si="27"/>
        <v>9.4103903165347766</v>
      </c>
      <c r="Q78" s="182">
        <f t="shared" ca="1" si="28"/>
        <v>0</v>
      </c>
      <c r="R78" s="183">
        <f t="shared" ca="1" si="29"/>
        <v>544.44209999999987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614.44209999999998</v>
      </c>
      <c r="H79" s="184">
        <f t="shared" ca="1" si="17"/>
        <v>596.13172499999996</v>
      </c>
      <c r="I79" s="185">
        <f t="shared" ca="1" si="20"/>
        <v>426.89</v>
      </c>
      <c r="J79" s="182">
        <f t="shared" ca="1" si="21"/>
        <v>160.11000000000001</v>
      </c>
      <c r="K79" s="182">
        <f t="shared" ca="1" si="22"/>
        <v>9.1300000000000008</v>
      </c>
      <c r="L79" s="182">
        <f t="shared" ca="1" si="23"/>
        <v>0</v>
      </c>
      <c r="M79" s="183">
        <f t="shared" ca="1" si="24"/>
        <v>596.13</v>
      </c>
      <c r="N79" s="181">
        <f t="shared" ca="1" si="25"/>
        <v>440.00333495881767</v>
      </c>
      <c r="O79" s="182">
        <f t="shared" ca="1" si="26"/>
        <v>165.02830696492376</v>
      </c>
      <c r="P79" s="182">
        <f t="shared" ca="1" si="27"/>
        <v>9.4104580762585357</v>
      </c>
      <c r="Q79" s="182">
        <f t="shared" ca="1" si="28"/>
        <v>0</v>
      </c>
      <c r="R79" s="183">
        <f t="shared" ca="1" si="29"/>
        <v>614.44209999999998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666.31391399999995</v>
      </c>
      <c r="I80" s="185">
        <f t="shared" ca="1" si="20"/>
        <v>497.07</v>
      </c>
      <c r="J80" s="182">
        <f t="shared" ca="1" si="21"/>
        <v>160.11000000000001</v>
      </c>
      <c r="K80" s="182">
        <f t="shared" ca="1" si="22"/>
        <v>9.1300000000000008</v>
      </c>
      <c r="L80" s="182">
        <f t="shared" ca="1" si="23"/>
        <v>0</v>
      </c>
      <c r="M80" s="183">
        <f t="shared" ca="1" si="24"/>
        <v>666.31000000000006</v>
      </c>
      <c r="N80" s="181">
        <f t="shared" ca="1" si="25"/>
        <v>512.34067209855766</v>
      </c>
      <c r="O80" s="182">
        <f t="shared" ca="1" si="26"/>
        <v>165.02879878025243</v>
      </c>
      <c r="P80" s="182">
        <f t="shared" ca="1" si="27"/>
        <v>9.4104861211898356</v>
      </c>
      <c r="Q80" s="182">
        <f t="shared" ca="1" si="28"/>
        <v>0</v>
      </c>
      <c r="R80" s="183">
        <f t="shared" ca="1" si="29"/>
        <v>686.77995699999985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666.31391399999995</v>
      </c>
      <c r="I81" s="185">
        <f t="shared" ca="1" si="20"/>
        <v>497.07</v>
      </c>
      <c r="J81" s="182">
        <f t="shared" ca="1" si="21"/>
        <v>160.11000000000001</v>
      </c>
      <c r="K81" s="182">
        <f t="shared" ca="1" si="22"/>
        <v>9.1300000000000008</v>
      </c>
      <c r="L81" s="182">
        <f t="shared" ca="1" si="23"/>
        <v>0</v>
      </c>
      <c r="M81" s="183">
        <f t="shared" ca="1" si="24"/>
        <v>666.31000000000006</v>
      </c>
      <c r="N81" s="181">
        <f t="shared" ca="1" si="25"/>
        <v>512.34067209855766</v>
      </c>
      <c r="O81" s="182">
        <f t="shared" ca="1" si="26"/>
        <v>165.02879878025243</v>
      </c>
      <c r="P81" s="182">
        <f t="shared" ca="1" si="27"/>
        <v>9.4104861211898356</v>
      </c>
      <c r="Q81" s="182">
        <f t="shared" ca="1" si="28"/>
        <v>0</v>
      </c>
      <c r="R81" s="183">
        <f t="shared" ca="1" si="29"/>
        <v>686.77995699999985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666.31391399999995</v>
      </c>
      <c r="I82" s="185">
        <f t="shared" ca="1" si="20"/>
        <v>497.07</v>
      </c>
      <c r="J82" s="182">
        <f t="shared" ca="1" si="21"/>
        <v>160.11000000000001</v>
      </c>
      <c r="K82" s="182">
        <f t="shared" ca="1" si="22"/>
        <v>9.1300000000000008</v>
      </c>
      <c r="L82" s="182">
        <f t="shared" ca="1" si="23"/>
        <v>0</v>
      </c>
      <c r="M82" s="183">
        <f t="shared" ca="1" si="24"/>
        <v>666.31000000000006</v>
      </c>
      <c r="N82" s="181">
        <f t="shared" ca="1" si="25"/>
        <v>512.34067209855766</v>
      </c>
      <c r="O82" s="182">
        <f t="shared" ca="1" si="26"/>
        <v>165.02879878025243</v>
      </c>
      <c r="P82" s="182">
        <f t="shared" ca="1" si="27"/>
        <v>9.4104861211898356</v>
      </c>
      <c r="Q82" s="182">
        <f t="shared" ca="1" si="28"/>
        <v>0</v>
      </c>
      <c r="R82" s="183">
        <f t="shared" ca="1" si="29"/>
        <v>686.77995699999985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666.31391399999995</v>
      </c>
      <c r="I83" s="185">
        <f t="shared" ca="1" si="20"/>
        <v>497.07</v>
      </c>
      <c r="J83" s="182">
        <f t="shared" ca="1" si="21"/>
        <v>160.11000000000001</v>
      </c>
      <c r="K83" s="182">
        <f t="shared" ca="1" si="22"/>
        <v>9.1300000000000008</v>
      </c>
      <c r="L83" s="182">
        <f t="shared" ca="1" si="23"/>
        <v>0</v>
      </c>
      <c r="M83" s="183">
        <f t="shared" ca="1" si="24"/>
        <v>666.31000000000006</v>
      </c>
      <c r="N83" s="181">
        <f t="shared" ca="1" si="25"/>
        <v>512.34067209855766</v>
      </c>
      <c r="O83" s="182">
        <f t="shared" ca="1" si="26"/>
        <v>165.02879878025243</v>
      </c>
      <c r="P83" s="182">
        <f t="shared" ca="1" si="27"/>
        <v>9.4104861211898356</v>
      </c>
      <c r="Q83" s="182">
        <f t="shared" ca="1" si="28"/>
        <v>0</v>
      </c>
      <c r="R83" s="183">
        <f t="shared" ca="1" si="29"/>
        <v>686.77995699999985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666.31391399999995</v>
      </c>
      <c r="I84" s="185">
        <f t="shared" ca="1" si="20"/>
        <v>497.07</v>
      </c>
      <c r="J84" s="182">
        <f t="shared" ca="1" si="21"/>
        <v>160.11000000000001</v>
      </c>
      <c r="K84" s="182">
        <f t="shared" ca="1" si="22"/>
        <v>9.1300000000000008</v>
      </c>
      <c r="L84" s="182">
        <f t="shared" ca="1" si="23"/>
        <v>0</v>
      </c>
      <c r="M84" s="183">
        <f t="shared" ca="1" si="24"/>
        <v>666.31000000000006</v>
      </c>
      <c r="N84" s="181">
        <f t="shared" ca="1" si="25"/>
        <v>512.34067209855766</v>
      </c>
      <c r="O84" s="182">
        <f t="shared" ca="1" si="26"/>
        <v>165.02879878025243</v>
      </c>
      <c r="P84" s="182">
        <f t="shared" ca="1" si="27"/>
        <v>9.4104861211898356</v>
      </c>
      <c r="Q84" s="182">
        <f t="shared" ca="1" si="28"/>
        <v>0</v>
      </c>
      <c r="R84" s="183">
        <f t="shared" ca="1" si="29"/>
        <v>686.77995699999985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666.31391399999995</v>
      </c>
      <c r="I85" s="185">
        <f t="shared" ca="1" si="20"/>
        <v>497.07</v>
      </c>
      <c r="J85" s="182">
        <f t="shared" ca="1" si="21"/>
        <v>160.11000000000001</v>
      </c>
      <c r="K85" s="182">
        <f t="shared" ca="1" si="22"/>
        <v>9.1300000000000008</v>
      </c>
      <c r="L85" s="182">
        <f t="shared" ca="1" si="23"/>
        <v>0</v>
      </c>
      <c r="M85" s="183">
        <f t="shared" ca="1" si="24"/>
        <v>666.31000000000006</v>
      </c>
      <c r="N85" s="181">
        <f t="shared" ca="1" si="25"/>
        <v>512.34067209855766</v>
      </c>
      <c r="O85" s="182">
        <f t="shared" ca="1" si="26"/>
        <v>165.02879878025243</v>
      </c>
      <c r="P85" s="182">
        <f t="shared" ca="1" si="27"/>
        <v>9.4104861211898356</v>
      </c>
      <c r="Q85" s="182">
        <f t="shared" ca="1" si="28"/>
        <v>0</v>
      </c>
      <c r="R85" s="183">
        <f t="shared" ca="1" si="29"/>
        <v>686.77995699999985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666.31391399999995</v>
      </c>
      <c r="I86" s="185">
        <f t="shared" ca="1" si="20"/>
        <v>497.07</v>
      </c>
      <c r="J86" s="182">
        <f t="shared" ca="1" si="21"/>
        <v>160.11000000000001</v>
      </c>
      <c r="K86" s="182">
        <f t="shared" ca="1" si="22"/>
        <v>9.1300000000000008</v>
      </c>
      <c r="L86" s="182">
        <f t="shared" ca="1" si="23"/>
        <v>0</v>
      </c>
      <c r="M86" s="183">
        <f t="shared" ca="1" si="24"/>
        <v>666.31000000000006</v>
      </c>
      <c r="N86" s="181">
        <f t="shared" ca="1" si="25"/>
        <v>512.34067209855766</v>
      </c>
      <c r="O86" s="182">
        <f t="shared" ca="1" si="26"/>
        <v>165.02879878025243</v>
      </c>
      <c r="P86" s="182">
        <f t="shared" ca="1" si="27"/>
        <v>9.4104861211898356</v>
      </c>
      <c r="Q86" s="182">
        <f t="shared" ca="1" si="28"/>
        <v>0</v>
      </c>
      <c r="R86" s="183">
        <f t="shared" ca="1" si="29"/>
        <v>686.77995699999985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666.31391399999995</v>
      </c>
      <c r="I87" s="185">
        <f t="shared" ca="1" si="20"/>
        <v>497.07</v>
      </c>
      <c r="J87" s="182">
        <f t="shared" ca="1" si="21"/>
        <v>160.11000000000001</v>
      </c>
      <c r="K87" s="182">
        <f t="shared" ca="1" si="22"/>
        <v>9.1300000000000008</v>
      </c>
      <c r="L87" s="182">
        <f t="shared" ca="1" si="23"/>
        <v>0</v>
      </c>
      <c r="M87" s="183">
        <f t="shared" ca="1" si="24"/>
        <v>666.31000000000006</v>
      </c>
      <c r="N87" s="181">
        <f t="shared" ca="1" si="25"/>
        <v>512.34067209855766</v>
      </c>
      <c r="O87" s="182">
        <f t="shared" ca="1" si="26"/>
        <v>165.02879878025243</v>
      </c>
      <c r="P87" s="182">
        <f t="shared" ca="1" si="27"/>
        <v>9.4104861211898356</v>
      </c>
      <c r="Q87" s="182">
        <f t="shared" ca="1" si="28"/>
        <v>0</v>
      </c>
      <c r="R87" s="183">
        <f t="shared" ca="1" si="29"/>
        <v>686.77995699999985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666.31391399999995</v>
      </c>
      <c r="I88" s="185">
        <f t="shared" ca="1" si="20"/>
        <v>497.07</v>
      </c>
      <c r="J88" s="182">
        <f t="shared" ca="1" si="21"/>
        <v>160.11000000000001</v>
      </c>
      <c r="K88" s="182">
        <f t="shared" ca="1" si="22"/>
        <v>9.1300000000000008</v>
      </c>
      <c r="L88" s="182">
        <f t="shared" ca="1" si="23"/>
        <v>0</v>
      </c>
      <c r="M88" s="183">
        <f t="shared" ca="1" si="24"/>
        <v>666.31000000000006</v>
      </c>
      <c r="N88" s="181">
        <f t="shared" ca="1" si="25"/>
        <v>512.34067209855766</v>
      </c>
      <c r="O88" s="182">
        <f t="shared" ca="1" si="26"/>
        <v>165.02879878025243</v>
      </c>
      <c r="P88" s="182">
        <f t="shared" ca="1" si="27"/>
        <v>9.4104861211898356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666.31391399999995</v>
      </c>
      <c r="I89" s="185">
        <f t="shared" ca="1" si="20"/>
        <v>497.07</v>
      </c>
      <c r="J89" s="182">
        <f t="shared" ca="1" si="21"/>
        <v>160.11000000000001</v>
      </c>
      <c r="K89" s="182">
        <f t="shared" ca="1" si="22"/>
        <v>9.1300000000000008</v>
      </c>
      <c r="L89" s="182">
        <f t="shared" ca="1" si="23"/>
        <v>0</v>
      </c>
      <c r="M89" s="183">
        <f t="shared" ca="1" si="24"/>
        <v>666.31000000000006</v>
      </c>
      <c r="N89" s="181">
        <f t="shared" ca="1" si="25"/>
        <v>512.34067209855766</v>
      </c>
      <c r="O89" s="182">
        <f t="shared" ca="1" si="26"/>
        <v>165.02879878025243</v>
      </c>
      <c r="P89" s="182">
        <f t="shared" ca="1" si="27"/>
        <v>9.4104861211898356</v>
      </c>
      <c r="Q89" s="182">
        <f t="shared" ca="1" si="28"/>
        <v>0</v>
      </c>
      <c r="R89" s="183">
        <f t="shared" ca="1" si="29"/>
        <v>686.77995699999985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666.31391399999995</v>
      </c>
      <c r="I90" s="185">
        <f t="shared" ca="1" si="20"/>
        <v>497.07</v>
      </c>
      <c r="J90" s="182">
        <f t="shared" ca="1" si="21"/>
        <v>160.11000000000001</v>
      </c>
      <c r="K90" s="182">
        <f t="shared" ca="1" si="22"/>
        <v>9.1300000000000008</v>
      </c>
      <c r="L90" s="182">
        <f t="shared" ca="1" si="23"/>
        <v>0</v>
      </c>
      <c r="M90" s="183">
        <f t="shared" ca="1" si="24"/>
        <v>666.31000000000006</v>
      </c>
      <c r="N90" s="181">
        <f t="shared" ca="1" si="25"/>
        <v>512.34067209855766</v>
      </c>
      <c r="O90" s="182">
        <f t="shared" ca="1" si="26"/>
        <v>165.02879878025243</v>
      </c>
      <c r="P90" s="182">
        <f t="shared" ca="1" si="27"/>
        <v>9.4104861211898356</v>
      </c>
      <c r="Q90" s="182">
        <f t="shared" ca="1" si="28"/>
        <v>0</v>
      </c>
      <c r="R90" s="183">
        <f t="shared" ca="1" si="29"/>
        <v>686.77995699999985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666.31391399999995</v>
      </c>
      <c r="I91" s="185">
        <f t="shared" ca="1" si="20"/>
        <v>497.07</v>
      </c>
      <c r="J91" s="182">
        <f t="shared" ca="1" si="21"/>
        <v>160.11000000000001</v>
      </c>
      <c r="K91" s="182">
        <f t="shared" ca="1" si="22"/>
        <v>9.1300000000000008</v>
      </c>
      <c r="L91" s="182">
        <f t="shared" ca="1" si="23"/>
        <v>0</v>
      </c>
      <c r="M91" s="183">
        <f t="shared" ca="1" si="24"/>
        <v>666.31000000000006</v>
      </c>
      <c r="N91" s="181">
        <f t="shared" ca="1" si="25"/>
        <v>512.34067209855766</v>
      </c>
      <c r="O91" s="182">
        <f t="shared" ca="1" si="26"/>
        <v>165.02879878025243</v>
      </c>
      <c r="P91" s="182">
        <f t="shared" ca="1" si="27"/>
        <v>9.4104861211898356</v>
      </c>
      <c r="Q91" s="182">
        <f t="shared" ca="1" si="28"/>
        <v>0</v>
      </c>
      <c r="R91" s="183">
        <f t="shared" ca="1" si="29"/>
        <v>686.77995699999985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666.31391399999995</v>
      </c>
      <c r="I92" s="185">
        <f t="shared" ca="1" si="20"/>
        <v>497.07</v>
      </c>
      <c r="J92" s="182">
        <f t="shared" ca="1" si="21"/>
        <v>160.11000000000001</v>
      </c>
      <c r="K92" s="182">
        <f t="shared" ca="1" si="22"/>
        <v>9.1300000000000008</v>
      </c>
      <c r="L92" s="182">
        <f t="shared" ca="1" si="23"/>
        <v>0</v>
      </c>
      <c r="M92" s="183">
        <f t="shared" ca="1" si="24"/>
        <v>666.31000000000006</v>
      </c>
      <c r="N92" s="181">
        <f t="shared" ca="1" si="25"/>
        <v>512.34067209855766</v>
      </c>
      <c r="O92" s="182">
        <f t="shared" ca="1" si="26"/>
        <v>165.02879878025243</v>
      </c>
      <c r="P92" s="182">
        <f t="shared" ca="1" si="27"/>
        <v>9.4104861211898356</v>
      </c>
      <c r="Q92" s="182">
        <f t="shared" ca="1" si="28"/>
        <v>0</v>
      </c>
      <c r="R92" s="183">
        <f t="shared" ca="1" si="29"/>
        <v>686.77995699999985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666.31391399999995</v>
      </c>
      <c r="I93" s="185">
        <f t="shared" ca="1" si="20"/>
        <v>497.07</v>
      </c>
      <c r="J93" s="182">
        <f t="shared" ca="1" si="21"/>
        <v>160.11000000000001</v>
      </c>
      <c r="K93" s="182">
        <f t="shared" ca="1" si="22"/>
        <v>9.1300000000000008</v>
      </c>
      <c r="L93" s="182">
        <f t="shared" ca="1" si="23"/>
        <v>0</v>
      </c>
      <c r="M93" s="183">
        <f t="shared" ca="1" si="24"/>
        <v>666.31000000000006</v>
      </c>
      <c r="N93" s="181">
        <f t="shared" ca="1" si="25"/>
        <v>512.34067209855766</v>
      </c>
      <c r="O93" s="182">
        <f t="shared" ca="1" si="26"/>
        <v>165.02879878025243</v>
      </c>
      <c r="P93" s="182">
        <f t="shared" ca="1" si="27"/>
        <v>9.4104861211898356</v>
      </c>
      <c r="Q93" s="182">
        <f t="shared" ca="1" si="28"/>
        <v>0</v>
      </c>
      <c r="R93" s="183">
        <f t="shared" ca="1" si="29"/>
        <v>686.77995699999985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666.31391399999995</v>
      </c>
      <c r="I94" s="185">
        <f t="shared" ca="1" si="20"/>
        <v>497.07</v>
      </c>
      <c r="J94" s="182">
        <f t="shared" ca="1" si="21"/>
        <v>160.11000000000001</v>
      </c>
      <c r="K94" s="182">
        <f t="shared" ca="1" si="22"/>
        <v>9.1300000000000008</v>
      </c>
      <c r="L94" s="182">
        <f t="shared" ca="1" si="23"/>
        <v>0</v>
      </c>
      <c r="M94" s="183">
        <f t="shared" ca="1" si="24"/>
        <v>666.31000000000006</v>
      </c>
      <c r="N94" s="181">
        <f t="shared" ca="1" si="25"/>
        <v>512.34067209855766</v>
      </c>
      <c r="O94" s="182">
        <f t="shared" ca="1" si="26"/>
        <v>165.02879878025243</v>
      </c>
      <c r="P94" s="182">
        <f t="shared" ca="1" si="27"/>
        <v>9.4104861211898356</v>
      </c>
      <c r="Q94" s="182">
        <f t="shared" ca="1" si="28"/>
        <v>0</v>
      </c>
      <c r="R94" s="183">
        <f t="shared" ca="1" si="29"/>
        <v>686.77995699999985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666.31391399999995</v>
      </c>
      <c r="I95" s="185">
        <f t="shared" ca="1" si="20"/>
        <v>497.07</v>
      </c>
      <c r="J95" s="182">
        <f t="shared" ca="1" si="21"/>
        <v>160.11000000000001</v>
      </c>
      <c r="K95" s="182">
        <f t="shared" ca="1" si="22"/>
        <v>9.1300000000000008</v>
      </c>
      <c r="L95" s="182">
        <f t="shared" ca="1" si="23"/>
        <v>0</v>
      </c>
      <c r="M95" s="183">
        <f t="shared" ca="1" si="24"/>
        <v>666.31000000000006</v>
      </c>
      <c r="N95" s="181">
        <f t="shared" ca="1" si="25"/>
        <v>512.34067209855766</v>
      </c>
      <c r="O95" s="182">
        <f t="shared" ca="1" si="26"/>
        <v>165.02879878025243</v>
      </c>
      <c r="P95" s="182">
        <f t="shared" ca="1" si="27"/>
        <v>9.4104861211898356</v>
      </c>
      <c r="Q95" s="182">
        <f t="shared" ca="1" si="28"/>
        <v>0</v>
      </c>
      <c r="R95" s="183">
        <f t="shared" ca="1" si="29"/>
        <v>686.77995699999985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666.31391399999995</v>
      </c>
      <c r="I96" s="185">
        <f t="shared" ca="1" si="20"/>
        <v>497.07</v>
      </c>
      <c r="J96" s="182">
        <f t="shared" ca="1" si="21"/>
        <v>160.11000000000001</v>
      </c>
      <c r="K96" s="182">
        <f t="shared" ca="1" si="22"/>
        <v>9.1300000000000008</v>
      </c>
      <c r="L96" s="182">
        <f t="shared" ca="1" si="23"/>
        <v>0</v>
      </c>
      <c r="M96" s="183">
        <f t="shared" ca="1" si="24"/>
        <v>666.31000000000006</v>
      </c>
      <c r="N96" s="181">
        <f t="shared" ca="1" si="25"/>
        <v>512.34067209855766</v>
      </c>
      <c r="O96" s="182">
        <f t="shared" ca="1" si="26"/>
        <v>165.02879878025243</v>
      </c>
      <c r="P96" s="182">
        <f t="shared" ca="1" si="27"/>
        <v>9.4104861211898356</v>
      </c>
      <c r="Q96" s="182">
        <f t="shared" ca="1" si="28"/>
        <v>0</v>
      </c>
      <c r="R96" s="183">
        <f t="shared" ca="1" si="29"/>
        <v>686.77995699999985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666.31391399999995</v>
      </c>
      <c r="I97" s="185">
        <f t="shared" ca="1" si="20"/>
        <v>497.07</v>
      </c>
      <c r="J97" s="182">
        <f t="shared" ca="1" si="21"/>
        <v>160.11000000000001</v>
      </c>
      <c r="K97" s="182">
        <f t="shared" ca="1" si="22"/>
        <v>9.1300000000000008</v>
      </c>
      <c r="L97" s="182">
        <f t="shared" ca="1" si="23"/>
        <v>0</v>
      </c>
      <c r="M97" s="183">
        <f t="shared" ca="1" si="24"/>
        <v>666.31000000000006</v>
      </c>
      <c r="N97" s="181">
        <f t="shared" ca="1" si="25"/>
        <v>512.34067209855766</v>
      </c>
      <c r="O97" s="182">
        <f t="shared" ca="1" si="26"/>
        <v>165.02879878025243</v>
      </c>
      <c r="P97" s="182">
        <f t="shared" ca="1" si="27"/>
        <v>9.4104861211898356</v>
      </c>
      <c r="Q97" s="182">
        <f t="shared" ca="1" si="28"/>
        <v>0</v>
      </c>
      <c r="R97" s="183">
        <f t="shared" ca="1" si="29"/>
        <v>686.77995699999985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666.31391399999995</v>
      </c>
      <c r="I98" s="190">
        <f t="shared" ca="1" si="20"/>
        <v>497.07</v>
      </c>
      <c r="J98" s="187">
        <f t="shared" ca="1" si="21"/>
        <v>160.11000000000001</v>
      </c>
      <c r="K98" s="187">
        <f t="shared" ca="1" si="22"/>
        <v>9.1300000000000008</v>
      </c>
      <c r="L98" s="187">
        <f t="shared" ca="1" si="23"/>
        <v>0</v>
      </c>
      <c r="M98" s="188">
        <f t="shared" ca="1" si="24"/>
        <v>666.31000000000006</v>
      </c>
      <c r="N98" s="186">
        <f t="shared" ca="1" si="25"/>
        <v>512.34067209855766</v>
      </c>
      <c r="O98" s="187">
        <f t="shared" ca="1" si="26"/>
        <v>165.02879878025243</v>
      </c>
      <c r="P98" s="187">
        <f t="shared" ca="1" si="27"/>
        <v>9.4104861211898356</v>
      </c>
      <c r="Q98" s="187">
        <f t="shared" ca="1" si="28"/>
        <v>0</v>
      </c>
      <c r="R98" s="188">
        <f t="shared" ca="1" si="29"/>
        <v>686.77995699999985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11.105211110500001</v>
      </c>
      <c r="H99" s="59">
        <f t="shared" ca="1" si="30"/>
        <v>10.774275815499994</v>
      </c>
      <c r="I99" s="173">
        <f t="shared" ca="1" si="30"/>
        <v>7.6612599999999969</v>
      </c>
      <c r="J99" s="54">
        <f t="shared" ca="1" si="30"/>
        <v>2.9279525000000026</v>
      </c>
      <c r="K99" s="54">
        <f t="shared" ca="1" si="30"/>
        <v>0.18505500000000005</v>
      </c>
      <c r="L99" s="54">
        <f t="shared" ca="1" si="30"/>
        <v>0</v>
      </c>
      <c r="M99" s="55">
        <f t="shared" ca="1" si="30"/>
        <v>10.774267499999999</v>
      </c>
      <c r="N99" s="56">
        <f t="shared" ca="1" si="30"/>
        <v>7.8965855223753421</v>
      </c>
      <c r="O99" s="54">
        <f t="shared" ca="1" si="30"/>
        <v>3.0178865749236494</v>
      </c>
      <c r="P99" s="54">
        <f t="shared" ca="1" si="30"/>
        <v>0.19073901320101719</v>
      </c>
      <c r="Q99" s="54">
        <f t="shared" ca="1" si="30"/>
        <v>0</v>
      </c>
      <c r="R99" s="55">
        <f t="shared" ca="1" si="30"/>
        <v>11.105211110499999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45181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45181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45181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2023-09-25T06:17:20Z</dcterms:modified>
</cp:coreProperties>
</file>